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255" windowWidth="8385" windowHeight="781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J112" i="8" l="1"/>
  <c r="K112" i="8" s="1"/>
  <c r="J111" i="8"/>
  <c r="K111" i="8" s="1"/>
  <c r="J110" i="8"/>
  <c r="K110" i="8" s="1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<sst xmlns="http://schemas.openxmlformats.org/spreadsheetml/2006/main" count="907" uniqueCount="230">
  <si>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</si>
  <si>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</si>
  <si>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</si>
  <si>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</si>
  <si>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</si>
  <si>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</si>
  <si>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</si>
  <si>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</si>
  <si>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</si>
  <si>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log_dolar</t>
  </si>
  <si>
    <t>log_pcobre</t>
  </si>
  <si>
    <t>log_factor</t>
  </si>
  <si>
    <t>log_operaciones</t>
  </si>
  <si>
    <t>log_comercio</t>
  </si>
  <si>
    <t>log_desempleo</t>
  </si>
  <si>
    <t>log_turnac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</si>
  <si>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</si>
  <si>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</si>
  <si>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</si>
  <si>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</si>
  <si>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</si>
  <si>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</si>
  <si>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</si>
  <si>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</si>
  <si>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</si>
  <si>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</si>
  <si>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</si>
  <si>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</si>
  <si>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</si>
  <si>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</si>
  <si>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</si>
  <si>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</si>
  <si>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</si>
  <si>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</si>
  <si>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</si>
  <si>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</si>
  <si>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</si>
  <si>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</si>
  <si>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</si>
  <si>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</si>
  <si>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</si>
  <si>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</si>
  <si>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</si>
  <si>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</si>
  <si>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</si>
  <si>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</si>
  <si>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</si>
  <si>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</si>
  <si>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</si>
  <si>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</si>
  <si>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</si>
  <si>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</si>
  <si>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</si>
  <si>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</si>
  <si>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</si>
  <si>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</si>
  <si>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</si>
  <si>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</si>
  <si>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</si>
  <si>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</si>
  <si>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</si>
  <si>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</si>
  <si>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</si>
  <si>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</si>
  <si>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</si>
  <si>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</si>
  <si>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</si>
  <si>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</si>
  <si>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</si>
  <si>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</si>
  <si>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</si>
  <si>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</si>
  <si>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</si>
  <si>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</si>
  <si>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</si>
  <si>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</si>
  <si>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</si>
  <si>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</si>
  <si>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</si>
  <si>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</si>
  <si>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</si>
  <si>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</si>
  <si>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</si>
  <si>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</si>
  <si>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</si>
  <si>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</si>
  <si>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</si>
  <si>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</si>
  <si>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</si>
  <si>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</si>
  <si>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</si>
  <si>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</si>
  <si>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</si>
  <si>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</si>
  <si>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</si>
  <si>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</si>
  <si>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</si>
  <si>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Crecimientos implicitos entre 2010 y 2012 en las variables explicativas de MCO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</si>
  <si>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</si>
  <si>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(0,04)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</si>
  <si>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</si>
  <si>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</si>
  <si>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</si>
  <si>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</si>
  <si>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</si>
  <si>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</si>
  <si>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</si>
  <si>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</si>
  <si>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</si>
  <si>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</si>
  <si>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 xml:space="preserve">. </t>
  </si>
  <si>
    <t>Std. Err.</t>
  </si>
  <si>
    <t>[95% Conf.</t>
  </si>
  <si>
    <t>En este caso corresponde al modelo VAR</t>
  </si>
  <si>
    <t>---------- Interpolated Dickey-Fuller ---------</t>
  </si>
  <si>
    <t>Test         1% Critical       5% Critical      10% Critical</t>
  </si>
  <si>
    <t>Statistic           Value             Value             Value</t>
  </si>
  <si>
    <t>Se presenta la estimación del modelo VAR con 12 rezagos</t>
  </si>
  <si>
    <t>Método recomendado: VAR</t>
  </si>
  <si>
    <t>(0,17)</t>
  </si>
  <si>
    <t>(0,10)</t>
  </si>
  <si>
    <t>0,05</t>
  </si>
  <si>
    <t>ar2ma2</t>
  </si>
  <si>
    <t>(0,05)</t>
  </si>
  <si>
    <t>(0,13)</t>
  </si>
  <si>
    <t>-0,04</t>
  </si>
  <si>
    <t>(5)</t>
  </si>
  <si>
    <t>(0,15)</t>
  </si>
  <si>
    <t>(0,36)</t>
  </si>
  <si>
    <t>-0,08</t>
  </si>
  <si>
    <t>(0,11)</t>
  </si>
  <si>
    <t>(0,09)</t>
  </si>
  <si>
    <t>-0,03</t>
  </si>
  <si>
    <t>0,12</t>
  </si>
  <si>
    <t>(0,12)</t>
  </si>
  <si>
    <t>-0,19***</t>
  </si>
  <si>
    <t>0,97</t>
  </si>
  <si>
    <t>Se estiman 5 modelos mediante MCO, donde la especificación (5) es la preferida y que se utilizará para la estimación del VAR</t>
  </si>
  <si>
    <t>(0,20)</t>
  </si>
  <si>
    <t>(0,16)</t>
  </si>
  <si>
    <t>0,00</t>
  </si>
  <si>
    <t>0,07</t>
  </si>
  <si>
    <t>(0,07)</t>
  </si>
  <si>
    <t>0,97***</t>
  </si>
  <si>
    <t>-0,00</t>
  </si>
  <si>
    <t>(0,02)</t>
  </si>
  <si>
    <t>IMACEC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</si>
  <si>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</si>
  <si>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</si>
  <si>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</si>
  <si>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</si>
  <si>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</si>
  <si>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</si>
  <si>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</si>
  <si>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</si>
  <si>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</si>
  <si>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</si>
  <si>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2,84***</t>
  </si>
  <si>
    <t>1,30***</t>
  </si>
  <si>
    <t>0,64*</t>
  </si>
  <si>
    <t>0,54**</t>
  </si>
  <si>
    <t>0,54***</t>
  </si>
  <si>
    <t>(9,06)</t>
  </si>
  <si>
    <t>(0,21)</t>
  </si>
  <si>
    <t>log_inacer_14</t>
  </si>
  <si>
    <t>0,11</t>
  </si>
  <si>
    <t>0,28**</t>
  </si>
  <si>
    <t>0,20*</t>
  </si>
  <si>
    <t>0,20**</t>
  </si>
  <si>
    <t>(0,47)</t>
  </si>
  <si>
    <t>0,11**</t>
  </si>
  <si>
    <t>0,03</t>
  </si>
  <si>
    <t>0,25</t>
  </si>
  <si>
    <t>(0,18)</t>
  </si>
  <si>
    <t>(0,30)</t>
  </si>
  <si>
    <t>0,84***</t>
  </si>
  <si>
    <t>0,68***</t>
  </si>
  <si>
    <t>0,76***</t>
  </si>
  <si>
    <t>0,74***</t>
  </si>
  <si>
    <t>0,39***</t>
  </si>
  <si>
    <t>0,26**</t>
  </si>
  <si>
    <t>0,25***</t>
  </si>
  <si>
    <t>log_desempleo_14</t>
  </si>
  <si>
    <t>-0,16***</t>
  </si>
  <si>
    <t>log_turnac14</t>
  </si>
  <si>
    <t>0,04</t>
  </si>
  <si>
    <t>log_turint14</t>
  </si>
  <si>
    <t>26,50**</t>
  </si>
  <si>
    <t>30,47***</t>
  </si>
  <si>
    <t>30,42***</t>
  </si>
  <si>
    <t>(12,41)</t>
  </si>
  <si>
    <t>(10,13)</t>
  </si>
  <si>
    <t>(9,94)</t>
  </si>
  <si>
    <t>log_pobl_14</t>
  </si>
  <si>
    <t>-47,01</t>
  </si>
  <si>
    <t>-61,91**</t>
  </si>
  <si>
    <t>-61,78**</t>
  </si>
  <si>
    <t>(33,44)</t>
  </si>
  <si>
    <t>(26,81)</t>
  </si>
  <si>
    <t>(26,38)</t>
  </si>
  <si>
    <t>0,53***</t>
  </si>
  <si>
    <t>-11,63***</t>
  </si>
  <si>
    <t>-9,70***</t>
  </si>
  <si>
    <t>156,47</t>
  </si>
  <si>
    <t>283,21</t>
  </si>
  <si>
    <t>282,44</t>
  </si>
  <si>
    <t>(-5,98)</t>
  </si>
  <si>
    <t>(1,58)</t>
  </si>
  <si>
    <t>(228,73)</t>
  </si>
  <si>
    <t>(178,00)</t>
  </si>
  <si>
    <t>(175,55)</t>
  </si>
  <si>
    <t>83</t>
  </si>
  <si>
    <t>0,50</t>
  </si>
  <si>
    <t>0,95</t>
  </si>
  <si>
    <t>INACER14</t>
  </si>
  <si>
    <t>DESEMPLEO</t>
  </si>
  <si>
    <t>DESEMPLEO14</t>
  </si>
  <si>
    <t>POBLACION</t>
  </si>
  <si>
    <t>POBLACION14</t>
  </si>
  <si>
    <t>Z(t)             -2,533            -3,534            -2,904            -2,587</t>
  </si>
  <si>
    <t>MacKinnon approximate p-value for Z(t) = 0,1075</t>
  </si>
  <si>
    <t>Z(t)            -11,151            -3,535            -2,904            -2,587</t>
  </si>
  <si>
    <t>El modelo ARIMA de mejor ajuste es un ARIMA(p=0,d=0,q=12)</t>
  </si>
  <si>
    <t>ma</t>
  </si>
  <si>
    <t>log_inace~14</t>
  </si>
  <si>
    <t>log_desemp~o</t>
  </si>
  <si>
    <t>log_desem~14</t>
  </si>
  <si>
    <t>ARIMA (0,0,12)</t>
  </si>
  <si>
    <t>Resumen</t>
  </si>
  <si>
    <t>crec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</si>
</sst>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Fill="1"/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164" fontId="1" fillId="0" borderId="0" xfId="0" applyNumberFormat="1" applyFont="1" applyFill="1"/>
    <xf numFmtId="2" fontId="0" fillId="0" borderId="0" xfId="0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5.0919999999999996</c:v>
                </c:pt>
                <c:pt idx="1">
                  <c:v>4.6559999999999997</c:v>
                </c:pt>
                <c:pt idx="2">
                  <c:v>5.016</c:v>
                </c:pt>
                <c:pt idx="3">
                  <c:v>4.8440000000000003</c:v>
                </c:pt>
                <c:pt idx="4">
                  <c:v>3.8340000000000001</c:v>
                </c:pt>
                <c:pt idx="5">
                  <c:v>3.3519999999999999</c:v>
                </c:pt>
                <c:pt idx="6">
                  <c:v>3.8260000000000001</c:v>
                </c:pt>
                <c:pt idx="7">
                  <c:v>4.1390000000000002</c:v>
                </c:pt>
                <c:pt idx="8">
                  <c:v>4.2270000000000003</c:v>
                </c:pt>
                <c:pt idx="9">
                  <c:v>5.367</c:v>
                </c:pt>
                <c:pt idx="10">
                  <c:v>6.4080000000000004</c:v>
                </c:pt>
                <c:pt idx="11">
                  <c:v>5.0090000000000003</c:v>
                </c:pt>
                <c:pt idx="12">
                  <c:v>5.2370000000000001</c:v>
                </c:pt>
                <c:pt idx="13">
                  <c:v>4.7460000000000004</c:v>
                </c:pt>
                <c:pt idx="14">
                  <c:v>5.0999999999999996</c:v>
                </c:pt>
                <c:pt idx="15">
                  <c:v>4.9800000000000004</c:v>
                </c:pt>
                <c:pt idx="16">
                  <c:v>5.1740000000000004</c:v>
                </c:pt>
                <c:pt idx="17">
                  <c:v>4.7930000000000001</c:v>
                </c:pt>
                <c:pt idx="18">
                  <c:v>5.5110000000000001</c:v>
                </c:pt>
                <c:pt idx="19">
                  <c:v>5.42</c:v>
                </c:pt>
                <c:pt idx="20">
                  <c:v>5.843</c:v>
                </c:pt>
                <c:pt idx="21">
                  <c:v>7.4249999999999998</c:v>
                </c:pt>
                <c:pt idx="22">
                  <c:v>8.593</c:v>
                </c:pt>
                <c:pt idx="23">
                  <c:v>7.6130000000000004</c:v>
                </c:pt>
                <c:pt idx="24">
                  <c:v>8.7739999999999991</c:v>
                </c:pt>
                <c:pt idx="25">
                  <c:v>8.8149999999999995</c:v>
                </c:pt>
                <c:pt idx="26">
                  <c:v>8.1690000000000005</c:v>
                </c:pt>
                <c:pt idx="27">
                  <c:v>7.9969999999999999</c:v>
                </c:pt>
                <c:pt idx="28">
                  <c:v>6.423</c:v>
                </c:pt>
                <c:pt idx="29">
                  <c:v>6.6459999999999999</c:v>
                </c:pt>
                <c:pt idx="30">
                  <c:v>8.3469999999999995</c:v>
                </c:pt>
                <c:pt idx="31">
                  <c:v>8.9329999999999998</c:v>
                </c:pt>
                <c:pt idx="32">
                  <c:v>9.6180000000000003</c:v>
                </c:pt>
                <c:pt idx="33">
                  <c:v>11.082000000000001</c:v>
                </c:pt>
                <c:pt idx="34">
                  <c:v>10.593999999999999</c:v>
                </c:pt>
                <c:pt idx="35">
                  <c:v>7.3559999999999999</c:v>
                </c:pt>
                <c:pt idx="36">
                  <c:v>9.5694239999999997</c:v>
                </c:pt>
                <c:pt idx="37">
                  <c:v>8.6932410000000004</c:v>
                </c:pt>
                <c:pt idx="38">
                  <c:v>8.9277619999999995</c:v>
                </c:pt>
                <c:pt idx="39">
                  <c:v>8.6337609999999998</c:v>
                </c:pt>
                <c:pt idx="40">
                  <c:v>7.6137199999999998</c:v>
                </c:pt>
                <c:pt idx="41">
                  <c:v>6.9964449999999996</c:v>
                </c:pt>
                <c:pt idx="42">
                  <c:v>8.0123730000000002</c:v>
                </c:pt>
                <c:pt idx="43">
                  <c:v>8.1410339999999994</c:v>
                </c:pt>
                <c:pt idx="44">
                  <c:v>8.4551820000000006</c:v>
                </c:pt>
                <c:pt idx="45">
                  <c:v>10.422420000000001</c:v>
                </c:pt>
                <c:pt idx="46">
                  <c:v>11.79271</c:v>
                </c:pt>
                <c:pt idx="47">
                  <c:v>9.6599299999999992</c:v>
                </c:pt>
                <c:pt idx="48">
                  <c:v>9.2614649999999994</c:v>
                </c:pt>
                <c:pt idx="49">
                  <c:v>8.8629999999999995</c:v>
                </c:pt>
                <c:pt idx="50">
                  <c:v>5.5529999999999999</c:v>
                </c:pt>
                <c:pt idx="51">
                  <c:v>9.1349999999999998</c:v>
                </c:pt>
                <c:pt idx="52">
                  <c:v>8.6590000000000007</c:v>
                </c:pt>
                <c:pt idx="53">
                  <c:v>7.9080000000000004</c:v>
                </c:pt>
                <c:pt idx="54">
                  <c:v>6.9589999999999996</c:v>
                </c:pt>
                <c:pt idx="55">
                  <c:v>7.2480000000000002</c:v>
                </c:pt>
                <c:pt idx="56">
                  <c:v>7.0609999999999999</c:v>
                </c:pt>
                <c:pt idx="57">
                  <c:v>9.9179999999999993</c:v>
                </c:pt>
                <c:pt idx="58">
                  <c:v>11.577999999999999</c:v>
                </c:pt>
                <c:pt idx="59">
                  <c:v>10.923</c:v>
                </c:pt>
                <c:pt idx="60">
                  <c:v>10.544</c:v>
                </c:pt>
                <c:pt idx="61">
                  <c:v>12.032999999999999</c:v>
                </c:pt>
                <c:pt idx="62">
                  <c:v>10.621</c:v>
                </c:pt>
                <c:pt idx="63">
                  <c:v>10.637</c:v>
                </c:pt>
                <c:pt idx="64">
                  <c:v>12.055999999999999</c:v>
                </c:pt>
                <c:pt idx="65">
                  <c:v>9.1999999999999993</c:v>
                </c:pt>
                <c:pt idx="66">
                  <c:v>7.819</c:v>
                </c:pt>
                <c:pt idx="67">
                  <c:v>8.5359999999999996</c:v>
                </c:pt>
                <c:pt idx="68">
                  <c:v>10.26</c:v>
                </c:pt>
                <c:pt idx="69">
                  <c:v>11.593</c:v>
                </c:pt>
                <c:pt idx="70">
                  <c:v>9.8659999999999997</c:v>
                </c:pt>
                <c:pt idx="71">
                  <c:v>8.3849999999999998</c:v>
                </c:pt>
                <c:pt idx="72">
                  <c:v>12.606</c:v>
                </c:pt>
                <c:pt idx="73">
                  <c:v>13.061</c:v>
                </c:pt>
                <c:pt idx="74">
                  <c:v>15.492000000000001</c:v>
                </c:pt>
                <c:pt idx="75">
                  <c:v>15.992000000000001</c:v>
                </c:pt>
                <c:pt idx="76">
                  <c:v>16.155000000000001</c:v>
                </c:pt>
                <c:pt idx="77">
                  <c:v>13.24</c:v>
                </c:pt>
                <c:pt idx="78">
                  <c:v>9.9390000000000001</c:v>
                </c:pt>
                <c:pt idx="79">
                  <c:v>11.769</c:v>
                </c:pt>
                <c:pt idx="80">
                  <c:v>12.207000000000001</c:v>
                </c:pt>
                <c:pt idx="81">
                  <c:v>8.4209999999999994</c:v>
                </c:pt>
                <c:pt idx="82">
                  <c:v>13.282999999999999</c:v>
                </c:pt>
                <c:pt idx="83">
                  <c:v>8.6029999999999998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67264"/>
        <c:axId val="43274624"/>
      </c:scatterChart>
      <c:valAx>
        <c:axId val="43067264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3274624"/>
        <c:crosses val="autoZero"/>
        <c:crossBetween val="midCat"/>
      </c:valAx>
      <c:valAx>
        <c:axId val="432746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430672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5.0919999999999996</c:v>
                </c:pt>
                <c:pt idx="1">
                  <c:v>4.6559999999999997</c:v>
                </c:pt>
                <c:pt idx="2">
                  <c:v>5.016</c:v>
                </c:pt>
                <c:pt idx="3">
                  <c:v>4.8440000000000003</c:v>
                </c:pt>
                <c:pt idx="4">
                  <c:v>3.8340000000000001</c:v>
                </c:pt>
                <c:pt idx="5">
                  <c:v>3.3519999999999999</c:v>
                </c:pt>
                <c:pt idx="6">
                  <c:v>3.8260000000000001</c:v>
                </c:pt>
                <c:pt idx="7">
                  <c:v>4.1390000000000002</c:v>
                </c:pt>
                <c:pt idx="8">
                  <c:v>4.2270000000000003</c:v>
                </c:pt>
                <c:pt idx="9">
                  <c:v>5.367</c:v>
                </c:pt>
                <c:pt idx="10">
                  <c:v>6.4080000000000004</c:v>
                </c:pt>
                <c:pt idx="11">
                  <c:v>5.0090000000000003</c:v>
                </c:pt>
                <c:pt idx="12">
                  <c:v>5.2370000000000001</c:v>
                </c:pt>
                <c:pt idx="13">
                  <c:v>4.7460000000000004</c:v>
                </c:pt>
                <c:pt idx="14">
                  <c:v>5.0999999999999996</c:v>
                </c:pt>
                <c:pt idx="15">
                  <c:v>4.9800000000000004</c:v>
                </c:pt>
                <c:pt idx="16">
                  <c:v>5.1740000000000004</c:v>
                </c:pt>
                <c:pt idx="17">
                  <c:v>4.7930000000000001</c:v>
                </c:pt>
                <c:pt idx="18">
                  <c:v>5.5110000000000001</c:v>
                </c:pt>
                <c:pt idx="19">
                  <c:v>5.42</c:v>
                </c:pt>
                <c:pt idx="20">
                  <c:v>5.843</c:v>
                </c:pt>
                <c:pt idx="21">
                  <c:v>7.4249999999999998</c:v>
                </c:pt>
                <c:pt idx="22">
                  <c:v>8.593</c:v>
                </c:pt>
                <c:pt idx="23">
                  <c:v>7.6130000000000004</c:v>
                </c:pt>
                <c:pt idx="24">
                  <c:v>8.7739999999999991</c:v>
                </c:pt>
                <c:pt idx="25">
                  <c:v>8.8149999999999995</c:v>
                </c:pt>
                <c:pt idx="26">
                  <c:v>8.1690000000000005</c:v>
                </c:pt>
                <c:pt idx="27">
                  <c:v>7.9969999999999999</c:v>
                </c:pt>
                <c:pt idx="28">
                  <c:v>6.423</c:v>
                </c:pt>
                <c:pt idx="29">
                  <c:v>6.6459999999999999</c:v>
                </c:pt>
                <c:pt idx="30">
                  <c:v>8.3469999999999995</c:v>
                </c:pt>
                <c:pt idx="31">
                  <c:v>8.9329999999999998</c:v>
                </c:pt>
                <c:pt idx="32">
                  <c:v>9.6180000000000003</c:v>
                </c:pt>
                <c:pt idx="33">
                  <c:v>11.082000000000001</c:v>
                </c:pt>
                <c:pt idx="34">
                  <c:v>10.593999999999999</c:v>
                </c:pt>
                <c:pt idx="35">
                  <c:v>7.3559999999999999</c:v>
                </c:pt>
                <c:pt idx="36">
                  <c:v>9.5694239999999997</c:v>
                </c:pt>
                <c:pt idx="37">
                  <c:v>8.6932410000000004</c:v>
                </c:pt>
                <c:pt idx="38">
                  <c:v>8.9277619999999995</c:v>
                </c:pt>
                <c:pt idx="39">
                  <c:v>8.6337609999999998</c:v>
                </c:pt>
                <c:pt idx="40">
                  <c:v>7.6137199999999998</c:v>
                </c:pt>
                <c:pt idx="41">
                  <c:v>6.9964449999999996</c:v>
                </c:pt>
                <c:pt idx="42">
                  <c:v>8.0123730000000002</c:v>
                </c:pt>
                <c:pt idx="43">
                  <c:v>8.1410339999999994</c:v>
                </c:pt>
                <c:pt idx="44">
                  <c:v>8.4551820000000006</c:v>
                </c:pt>
                <c:pt idx="45">
                  <c:v>10.422420000000001</c:v>
                </c:pt>
                <c:pt idx="46">
                  <c:v>11.79271</c:v>
                </c:pt>
                <c:pt idx="47">
                  <c:v>9.6599299999999992</c:v>
                </c:pt>
                <c:pt idx="48">
                  <c:v>9.2614649999999994</c:v>
                </c:pt>
                <c:pt idx="49">
                  <c:v>8.8629999999999995</c:v>
                </c:pt>
                <c:pt idx="50">
                  <c:v>5.5529999999999999</c:v>
                </c:pt>
                <c:pt idx="51">
                  <c:v>9.1349999999999998</c:v>
                </c:pt>
                <c:pt idx="52">
                  <c:v>8.6590000000000007</c:v>
                </c:pt>
                <c:pt idx="53">
                  <c:v>7.9080000000000004</c:v>
                </c:pt>
                <c:pt idx="54">
                  <c:v>6.9589999999999996</c:v>
                </c:pt>
                <c:pt idx="55">
                  <c:v>7.2480000000000002</c:v>
                </c:pt>
                <c:pt idx="56">
                  <c:v>7.0609999999999999</c:v>
                </c:pt>
                <c:pt idx="57">
                  <c:v>9.9179999999999993</c:v>
                </c:pt>
                <c:pt idx="58">
                  <c:v>11.577999999999999</c:v>
                </c:pt>
                <c:pt idx="59">
                  <c:v>10.923</c:v>
                </c:pt>
                <c:pt idx="60">
                  <c:v>10.544</c:v>
                </c:pt>
                <c:pt idx="61">
                  <c:v>12.032999999999999</c:v>
                </c:pt>
                <c:pt idx="62">
                  <c:v>10.621</c:v>
                </c:pt>
                <c:pt idx="63">
                  <c:v>10.637</c:v>
                </c:pt>
                <c:pt idx="64">
                  <c:v>12.055999999999999</c:v>
                </c:pt>
                <c:pt idx="65">
                  <c:v>9.1999999999999993</c:v>
                </c:pt>
                <c:pt idx="66">
                  <c:v>7.819</c:v>
                </c:pt>
                <c:pt idx="67">
                  <c:v>8.5359999999999996</c:v>
                </c:pt>
                <c:pt idx="68">
                  <c:v>10.26</c:v>
                </c:pt>
                <c:pt idx="69">
                  <c:v>11.593</c:v>
                </c:pt>
                <c:pt idx="70">
                  <c:v>9.8659999999999997</c:v>
                </c:pt>
                <c:pt idx="71">
                  <c:v>8.3849999999999998</c:v>
                </c:pt>
                <c:pt idx="72">
                  <c:v>12.606</c:v>
                </c:pt>
                <c:pt idx="73">
                  <c:v>13.061</c:v>
                </c:pt>
                <c:pt idx="74">
                  <c:v>15.492000000000001</c:v>
                </c:pt>
                <c:pt idx="75">
                  <c:v>15.992000000000001</c:v>
                </c:pt>
                <c:pt idx="76">
                  <c:v>16.155000000000001</c:v>
                </c:pt>
                <c:pt idx="77">
                  <c:v>13.24</c:v>
                </c:pt>
                <c:pt idx="78">
                  <c:v>9.9390000000000001</c:v>
                </c:pt>
                <c:pt idx="79">
                  <c:v>11.769</c:v>
                </c:pt>
                <c:pt idx="80">
                  <c:v>12.207000000000001</c:v>
                </c:pt>
                <c:pt idx="81">
                  <c:v>8.4209999999999994</c:v>
                </c:pt>
                <c:pt idx="82">
                  <c:v>13.282999999999999</c:v>
                </c:pt>
                <c:pt idx="83">
                  <c:v>8.6029999999999998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#,##0.0</c:formatCode>
                <c:ptCount val="84"/>
                <c:pt idx="60" formatCode="0.0">
                  <c:v>8.4333550000000006</c:v>
                </c:pt>
                <c:pt idx="61" formatCode="0.0">
                  <c:v>8.3408270000000009</c:v>
                </c:pt>
                <c:pt idx="62" formatCode="0.0">
                  <c:v>8.2406950000000005</c:v>
                </c:pt>
                <c:pt idx="63" formatCode="0.0">
                  <c:v>8.1329449999999994</c:v>
                </c:pt>
                <c:pt idx="64" formatCode="0.0">
                  <c:v>8.0174160000000008</c:v>
                </c:pt>
                <c:pt idx="65" formatCode="0.0">
                  <c:v>7.8940419999999998</c:v>
                </c:pt>
                <c:pt idx="66" formatCode="0.0">
                  <c:v>7.7626980000000003</c:v>
                </c:pt>
                <c:pt idx="67" formatCode="0.0">
                  <c:v>7.6233430000000002</c:v>
                </c:pt>
                <c:pt idx="68" formatCode="0.0">
                  <c:v>7.4757879999999997</c:v>
                </c:pt>
                <c:pt idx="69" formatCode="0.0">
                  <c:v>7.3199610000000002</c:v>
                </c:pt>
                <c:pt idx="70" formatCode="0.0">
                  <c:v>7.1557310000000003</c:v>
                </c:pt>
                <c:pt idx="71" formatCode="0.0">
                  <c:v>6.9829049999999997</c:v>
                </c:pt>
                <c:pt idx="72" formatCode="0.0">
                  <c:v>6.8013750000000002</c:v>
                </c:pt>
                <c:pt idx="73" formatCode="0.0">
                  <c:v>6.610919</c:v>
                </c:pt>
                <c:pt idx="74" formatCode="0.0">
                  <c:v>6.4114060000000004</c:v>
                </c:pt>
                <c:pt idx="75" formatCode="0.0">
                  <c:v>6.202591</c:v>
                </c:pt>
                <c:pt idx="76" formatCode="0.0">
                  <c:v>5.9841790000000001</c:v>
                </c:pt>
                <c:pt idx="77" formatCode="0.0">
                  <c:v>5.7559199999999997</c:v>
                </c:pt>
                <c:pt idx="78" formatCode="0.0">
                  <c:v>5.5174450000000004</c:v>
                </c:pt>
                <c:pt idx="79" formatCode="0.0">
                  <c:v>5.2683780000000002</c:v>
                </c:pt>
                <c:pt idx="80" formatCode="0.0">
                  <c:v>5.0082459999999998</c:v>
                </c:pt>
                <c:pt idx="81" formatCode="0.0">
                  <c:v>4.7364879999999996</c:v>
                </c:pt>
                <c:pt idx="82" formatCode="0.0">
                  <c:v>4.4523789999999996</c:v>
                </c:pt>
                <c:pt idx="83" formatCode="0.0">
                  <c:v>4.1550890000000003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#,##0.0</c:formatCode>
                <c:ptCount val="84"/>
                <c:pt idx="60">
                  <c:v>10.07432</c:v>
                </c:pt>
                <c:pt idx="61">
                  <c:v>10.47161</c:v>
                </c:pt>
                <c:pt idx="62">
                  <c:v>8.6282910000000008</c:v>
                </c:pt>
                <c:pt idx="63">
                  <c:v>10.519819999999999</c:v>
                </c:pt>
                <c:pt idx="64">
                  <c:v>11.49507</c:v>
                </c:pt>
                <c:pt idx="65">
                  <c:v>9.0020220000000002</c:v>
                </c:pt>
                <c:pt idx="66">
                  <c:v>8.4932300000000005</c:v>
                </c:pt>
                <c:pt idx="67">
                  <c:v>7.6613449999999998</c:v>
                </c:pt>
                <c:pt idx="68">
                  <c:v>7.6233329999999997</c:v>
                </c:pt>
                <c:pt idx="69">
                  <c:v>8.2326960000000007</c:v>
                </c:pt>
                <c:pt idx="70">
                  <c:v>7.9855330000000002</c:v>
                </c:pt>
                <c:pt idx="71">
                  <c:v>7.9611330000000002</c:v>
                </c:pt>
                <c:pt idx="72">
                  <c:v>7.9611330000000002</c:v>
                </c:pt>
                <c:pt idx="73">
                  <c:v>7.9611330000000002</c:v>
                </c:pt>
                <c:pt idx="74">
                  <c:v>7.9611330000000002</c:v>
                </c:pt>
                <c:pt idx="75">
                  <c:v>7.9611330000000002</c:v>
                </c:pt>
                <c:pt idx="76">
                  <c:v>7.9611330000000002</c:v>
                </c:pt>
                <c:pt idx="77">
                  <c:v>7.9611330000000002</c:v>
                </c:pt>
                <c:pt idx="78">
                  <c:v>7.9611330000000002</c:v>
                </c:pt>
                <c:pt idx="79">
                  <c:v>7.9611330000000002</c:v>
                </c:pt>
                <c:pt idx="80">
                  <c:v>7.9611330000000002</c:v>
                </c:pt>
                <c:pt idx="81">
                  <c:v>7.9611330000000002</c:v>
                </c:pt>
                <c:pt idx="82">
                  <c:v>7.9611330000000002</c:v>
                </c:pt>
                <c:pt idx="83">
                  <c:v>7.9611330000000002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#,##0.0</c:formatCode>
                <c:ptCount val="84"/>
                <c:pt idx="60">
                  <c:v>10.3</c:v>
                </c:pt>
                <c:pt idx="61">
                  <c:v>11.196870000000001</c:v>
                </c:pt>
                <c:pt idx="62">
                  <c:v>8.4990839999999999</c:v>
                </c:pt>
                <c:pt idx="63">
                  <c:v>10.50938</c:v>
                </c:pt>
                <c:pt idx="64">
                  <c:v>9.8932529999999996</c:v>
                </c:pt>
                <c:pt idx="65">
                  <c:v>9.6899420000000003</c:v>
                </c:pt>
                <c:pt idx="66">
                  <c:v>9.5057550000000006</c:v>
                </c:pt>
                <c:pt idx="67">
                  <c:v>9.6026349999999994</c:v>
                </c:pt>
                <c:pt idx="68">
                  <c:v>9.7863989999999994</c:v>
                </c:pt>
                <c:pt idx="69">
                  <c:v>11.598229999999999</c:v>
                </c:pt>
                <c:pt idx="70">
                  <c:v>12.812189999999999</c:v>
                </c:pt>
                <c:pt idx="71">
                  <c:v>10.187939999999999</c:v>
                </c:pt>
                <c:pt idx="72">
                  <c:v>11.9</c:v>
                </c:pt>
                <c:pt idx="73">
                  <c:v>13.46368</c:v>
                </c:pt>
                <c:pt idx="74">
                  <c:v>12.84431</c:v>
                </c:pt>
                <c:pt idx="75">
                  <c:v>12.78232</c:v>
                </c:pt>
                <c:pt idx="76">
                  <c:v>12.478339999999999</c:v>
                </c:pt>
                <c:pt idx="77">
                  <c:v>12.28013</c:v>
                </c:pt>
                <c:pt idx="78">
                  <c:v>12.45682</c:v>
                </c:pt>
                <c:pt idx="79">
                  <c:v>12.34825</c:v>
                </c:pt>
                <c:pt idx="80">
                  <c:v>12.540649999999999</c:v>
                </c:pt>
                <c:pt idx="81">
                  <c:v>12.69693</c:v>
                </c:pt>
                <c:pt idx="82">
                  <c:v>13.040699999999999</c:v>
                </c:pt>
                <c:pt idx="83">
                  <c:v>12.314830000000001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822912"/>
        <c:axId val="93260800"/>
      </c:scatterChart>
      <c:valAx>
        <c:axId val="88822912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93260800"/>
        <c:crosses val="autoZero"/>
        <c:crossBetween val="midCat"/>
      </c:valAx>
      <c:valAx>
        <c:axId val="932608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8882291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5.0919999999999996</c:v>
                </c:pt>
                <c:pt idx="1">
                  <c:v>4.6559999999999997</c:v>
                </c:pt>
                <c:pt idx="2">
                  <c:v>5.016</c:v>
                </c:pt>
                <c:pt idx="3">
                  <c:v>4.8440000000000003</c:v>
                </c:pt>
                <c:pt idx="4">
                  <c:v>3.8340000000000001</c:v>
                </c:pt>
                <c:pt idx="5">
                  <c:v>3.3519999999999999</c:v>
                </c:pt>
                <c:pt idx="6">
                  <c:v>3.8260000000000001</c:v>
                </c:pt>
                <c:pt idx="7">
                  <c:v>4.1390000000000002</c:v>
                </c:pt>
                <c:pt idx="8">
                  <c:v>4.2270000000000003</c:v>
                </c:pt>
                <c:pt idx="9">
                  <c:v>5.367</c:v>
                </c:pt>
                <c:pt idx="10">
                  <c:v>6.4080000000000004</c:v>
                </c:pt>
                <c:pt idx="11">
                  <c:v>5.0090000000000003</c:v>
                </c:pt>
                <c:pt idx="12">
                  <c:v>5.2370000000000001</c:v>
                </c:pt>
                <c:pt idx="13">
                  <c:v>4.7460000000000004</c:v>
                </c:pt>
                <c:pt idx="14">
                  <c:v>5.0999999999999996</c:v>
                </c:pt>
                <c:pt idx="15">
                  <c:v>4.9800000000000004</c:v>
                </c:pt>
                <c:pt idx="16">
                  <c:v>5.1740000000000004</c:v>
                </c:pt>
                <c:pt idx="17">
                  <c:v>4.7930000000000001</c:v>
                </c:pt>
                <c:pt idx="18">
                  <c:v>5.5110000000000001</c:v>
                </c:pt>
                <c:pt idx="19">
                  <c:v>5.42</c:v>
                </c:pt>
                <c:pt idx="20">
                  <c:v>5.843</c:v>
                </c:pt>
                <c:pt idx="21">
                  <c:v>7.4249999999999998</c:v>
                </c:pt>
                <c:pt idx="22">
                  <c:v>8.593</c:v>
                </c:pt>
                <c:pt idx="23">
                  <c:v>7.6130000000000004</c:v>
                </c:pt>
                <c:pt idx="24">
                  <c:v>8.7739999999999991</c:v>
                </c:pt>
                <c:pt idx="25">
                  <c:v>8.8149999999999995</c:v>
                </c:pt>
                <c:pt idx="26">
                  <c:v>8.1690000000000005</c:v>
                </c:pt>
                <c:pt idx="27">
                  <c:v>7.9969999999999999</c:v>
                </c:pt>
                <c:pt idx="28">
                  <c:v>6.423</c:v>
                </c:pt>
                <c:pt idx="29">
                  <c:v>6.6459999999999999</c:v>
                </c:pt>
                <c:pt idx="30">
                  <c:v>8.3469999999999995</c:v>
                </c:pt>
                <c:pt idx="31">
                  <c:v>8.9329999999999998</c:v>
                </c:pt>
                <c:pt idx="32">
                  <c:v>9.6180000000000003</c:v>
                </c:pt>
                <c:pt idx="33">
                  <c:v>11.082000000000001</c:v>
                </c:pt>
                <c:pt idx="34">
                  <c:v>10.593999999999999</c:v>
                </c:pt>
                <c:pt idx="35">
                  <c:v>7.3559999999999999</c:v>
                </c:pt>
                <c:pt idx="36">
                  <c:v>9.5694239999999997</c:v>
                </c:pt>
                <c:pt idx="37">
                  <c:v>8.6932410000000004</c:v>
                </c:pt>
                <c:pt idx="38">
                  <c:v>8.9277619999999995</c:v>
                </c:pt>
                <c:pt idx="39">
                  <c:v>8.6337609999999998</c:v>
                </c:pt>
                <c:pt idx="40">
                  <c:v>7.6137199999999998</c:v>
                </c:pt>
                <c:pt idx="41">
                  <c:v>6.9964449999999996</c:v>
                </c:pt>
                <c:pt idx="42">
                  <c:v>8.0123730000000002</c:v>
                </c:pt>
                <c:pt idx="43">
                  <c:v>8.1410339999999994</c:v>
                </c:pt>
                <c:pt idx="44">
                  <c:v>8.4551820000000006</c:v>
                </c:pt>
                <c:pt idx="45">
                  <c:v>10.422420000000001</c:v>
                </c:pt>
                <c:pt idx="46">
                  <c:v>11.79271</c:v>
                </c:pt>
                <c:pt idx="47">
                  <c:v>9.6599299999999992</c:v>
                </c:pt>
                <c:pt idx="48">
                  <c:v>9.2614649999999994</c:v>
                </c:pt>
                <c:pt idx="49">
                  <c:v>8.8629999999999995</c:v>
                </c:pt>
                <c:pt idx="50">
                  <c:v>5.5529999999999999</c:v>
                </c:pt>
                <c:pt idx="51">
                  <c:v>9.1349999999999998</c:v>
                </c:pt>
                <c:pt idx="52">
                  <c:v>8.6590000000000007</c:v>
                </c:pt>
                <c:pt idx="53">
                  <c:v>7.9080000000000004</c:v>
                </c:pt>
                <c:pt idx="54">
                  <c:v>6.9589999999999996</c:v>
                </c:pt>
                <c:pt idx="55">
                  <c:v>7.2480000000000002</c:v>
                </c:pt>
                <c:pt idx="56">
                  <c:v>7.0609999999999999</c:v>
                </c:pt>
                <c:pt idx="57">
                  <c:v>9.9179999999999993</c:v>
                </c:pt>
                <c:pt idx="58">
                  <c:v>11.577999999999999</c:v>
                </c:pt>
                <c:pt idx="59">
                  <c:v>10.923</c:v>
                </c:pt>
                <c:pt idx="60">
                  <c:v>10.544</c:v>
                </c:pt>
                <c:pt idx="61">
                  <c:v>12.032999999999999</c:v>
                </c:pt>
                <c:pt idx="62">
                  <c:v>10.621</c:v>
                </c:pt>
                <c:pt idx="63">
                  <c:v>10.637</c:v>
                </c:pt>
                <c:pt idx="64">
                  <c:v>12.055999999999999</c:v>
                </c:pt>
                <c:pt idx="65">
                  <c:v>9.1999999999999993</c:v>
                </c:pt>
                <c:pt idx="66">
                  <c:v>7.819</c:v>
                </c:pt>
                <c:pt idx="67">
                  <c:v>8.5359999999999996</c:v>
                </c:pt>
                <c:pt idx="68">
                  <c:v>10.26</c:v>
                </c:pt>
                <c:pt idx="69">
                  <c:v>11.593</c:v>
                </c:pt>
                <c:pt idx="70">
                  <c:v>9.8659999999999997</c:v>
                </c:pt>
                <c:pt idx="71">
                  <c:v>8.3849999999999998</c:v>
                </c:pt>
                <c:pt idx="72">
                  <c:v>12.606</c:v>
                </c:pt>
                <c:pt idx="73">
                  <c:v>13.061</c:v>
                </c:pt>
                <c:pt idx="74">
                  <c:v>15.492000000000001</c:v>
                </c:pt>
                <c:pt idx="75">
                  <c:v>15.992000000000001</c:v>
                </c:pt>
                <c:pt idx="76">
                  <c:v>16.155000000000001</c:v>
                </c:pt>
                <c:pt idx="77">
                  <c:v>13.24</c:v>
                </c:pt>
                <c:pt idx="78">
                  <c:v>9.9390000000000001</c:v>
                </c:pt>
                <c:pt idx="79">
                  <c:v>11.769</c:v>
                </c:pt>
                <c:pt idx="80">
                  <c:v>12.207000000000001</c:v>
                </c:pt>
                <c:pt idx="81">
                  <c:v>8.4209999999999994</c:v>
                </c:pt>
                <c:pt idx="82">
                  <c:v>13.282999999999999</c:v>
                </c:pt>
                <c:pt idx="83">
                  <c:v>8.6029999999999998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8.6029999999999998</c:v>
                </c:pt>
                <c:pt idx="84">
                  <c:v>15.439219611150419</c:v>
                </c:pt>
                <c:pt idx="85">
                  <c:v>16.704181879149562</c:v>
                </c:pt>
                <c:pt idx="86">
                  <c:v>16.16586143676966</c:v>
                </c:pt>
                <c:pt idx="87">
                  <c:v>16.221209267368209</c:v>
                </c:pt>
                <c:pt idx="88">
                  <c:v>15.724718484347155</c:v>
                </c:pt>
                <c:pt idx="89">
                  <c:v>14.35270462419496</c:v>
                </c:pt>
                <c:pt idx="90">
                  <c:v>12.898322962376961</c:v>
                </c:pt>
                <c:pt idx="91">
                  <c:v>14.41006614188708</c:v>
                </c:pt>
                <c:pt idx="92">
                  <c:v>15.084603682868863</c:v>
                </c:pt>
                <c:pt idx="93">
                  <c:v>13.028078332206068</c:v>
                </c:pt>
                <c:pt idx="94">
                  <c:v>15.366003435139705</c:v>
                </c:pt>
                <c:pt idx="95">
                  <c:v>13.64338378870805</c:v>
                </c:pt>
                <c:pt idx="96">
                  <c:v>16.497980838598092</c:v>
                </c:pt>
                <c:pt idx="97">
                  <c:v>17.88770669335722</c:v>
                </c:pt>
                <c:pt idx="98">
                  <c:v>16.355609055343113</c:v>
                </c:pt>
                <c:pt idx="99">
                  <c:v>16.531160251119093</c:v>
                </c:pt>
                <c:pt idx="100">
                  <c:v>16.002154989274803</c:v>
                </c:pt>
                <c:pt idx="101">
                  <c:v>15.71169595041246</c:v>
                </c:pt>
                <c:pt idx="102">
                  <c:v>15.553255910196498</c:v>
                </c:pt>
                <c:pt idx="103">
                  <c:v>15.761094027358231</c:v>
                </c:pt>
                <c:pt idx="104">
                  <c:v>16.545646237594685</c:v>
                </c:pt>
                <c:pt idx="105">
                  <c:v>17.274770768252669</c:v>
                </c:pt>
                <c:pt idx="106">
                  <c:v>15.956770150193208</c:v>
                </c:pt>
                <c:pt idx="107">
                  <c:v>15.460373469268498</c:v>
                </c:pt>
                <c:pt idx="108">
                  <c:v>17.831716543290753</c:v>
                </c:pt>
                <c:pt idx="109">
                  <c:v>19.012455176460207</c:v>
                </c:pt>
                <c:pt idx="110">
                  <c:v>17.645828326431825</c:v>
                </c:pt>
                <c:pt idx="111">
                  <c:v>18.083306140496806</c:v>
                </c:pt>
                <c:pt idx="112">
                  <c:v>17.79505660665847</c:v>
                </c:pt>
                <c:pt idx="113">
                  <c:v>17.657965770364093</c:v>
                </c:pt>
                <c:pt idx="114">
                  <c:v>17.710503824881542</c:v>
                </c:pt>
                <c:pt idx="115">
                  <c:v>17.621932658633021</c:v>
                </c:pt>
                <c:pt idx="116">
                  <c:v>18.353366166625332</c:v>
                </c:pt>
                <c:pt idx="117">
                  <c:v>19.450119227611772</c:v>
                </c:pt>
                <c:pt idx="118">
                  <c:v>17.759194823115454</c:v>
                </c:pt>
                <c:pt idx="119">
                  <c:v>17.430059967461624</c:v>
                </c:pt>
                <c:pt idx="120">
                  <c:v>19.938279959388492</c:v>
                </c:pt>
                <c:pt idx="121">
                  <c:v>21.10544575846404</c:v>
                </c:pt>
                <c:pt idx="122">
                  <c:v>19.724687031195426</c:v>
                </c:pt>
                <c:pt idx="123">
                  <c:v>20.360093825564114</c:v>
                </c:pt>
                <c:pt idx="124">
                  <c:v>20.188000636365825</c:v>
                </c:pt>
                <c:pt idx="125">
                  <c:v>20.150141284382567</c:v>
                </c:pt>
                <c:pt idx="126">
                  <c:v>20.199088911522598</c:v>
                </c:pt>
                <c:pt idx="127">
                  <c:v>20.242203356875748</c:v>
                </c:pt>
                <c:pt idx="128">
                  <c:v>20.895919485902461</c:v>
                </c:pt>
                <c:pt idx="129">
                  <c:v>20.785037980369577</c:v>
                </c:pt>
                <c:pt idx="130">
                  <c:v>20.519905191610306</c:v>
                </c:pt>
                <c:pt idx="131">
                  <c:v>19.719486316969604</c:v>
                </c:pt>
                <c:pt idx="132">
                  <c:v>22.356595987439068</c:v>
                </c:pt>
                <c:pt idx="133">
                  <c:v>23.574916815299044</c:v>
                </c:pt>
                <c:pt idx="134">
                  <c:v>21.990646415079713</c:v>
                </c:pt>
                <c:pt idx="135">
                  <c:v>22.746393378133373</c:v>
                </c:pt>
                <c:pt idx="136">
                  <c:v>22.61332648566567</c:v>
                </c:pt>
                <c:pt idx="137">
                  <c:v>22.710107733827865</c:v>
                </c:pt>
                <c:pt idx="138">
                  <c:v>22.78767227404224</c:v>
                </c:pt>
                <c:pt idx="139">
                  <c:v>22.89653753995842</c:v>
                </c:pt>
                <c:pt idx="140">
                  <c:v>23.571416200079089</c:v>
                </c:pt>
                <c:pt idx="141">
                  <c:v>23.16383207635155</c:v>
                </c:pt>
                <c:pt idx="142">
                  <c:v>23.136022072301596</c:v>
                </c:pt>
                <c:pt idx="143">
                  <c:v>22.187392008472166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8.6029999999999998</c:v>
                </c:pt>
                <c:pt idx="84">
                  <c:v>15.439219611150419</c:v>
                </c:pt>
                <c:pt idx="85">
                  <c:v>16.704181879149562</c:v>
                </c:pt>
                <c:pt idx="86">
                  <c:v>16.16586143676966</c:v>
                </c:pt>
                <c:pt idx="87">
                  <c:v>16.221209267368209</c:v>
                </c:pt>
                <c:pt idx="88">
                  <c:v>15.724718484347155</c:v>
                </c:pt>
                <c:pt idx="89">
                  <c:v>14.35270462419496</c:v>
                </c:pt>
                <c:pt idx="90">
                  <c:v>12.898322962376961</c:v>
                </c:pt>
                <c:pt idx="91">
                  <c:v>14.41006614188708</c:v>
                </c:pt>
                <c:pt idx="92">
                  <c:v>15.084603682868863</c:v>
                </c:pt>
                <c:pt idx="93">
                  <c:v>13.028078332206068</c:v>
                </c:pt>
                <c:pt idx="94">
                  <c:v>15.366003435139705</c:v>
                </c:pt>
                <c:pt idx="95">
                  <c:v>13.64338378870805</c:v>
                </c:pt>
                <c:pt idx="96">
                  <c:v>15.488538019315722</c:v>
                </c:pt>
                <c:pt idx="97">
                  <c:v>16.219793643891336</c:v>
                </c:pt>
                <c:pt idx="98">
                  <c:v>14.289544224471349</c:v>
                </c:pt>
                <c:pt idx="99">
                  <c:v>13.878809655104369</c:v>
                </c:pt>
                <c:pt idx="100">
                  <c:v>12.871218004139077</c:v>
                </c:pt>
                <c:pt idx="101">
                  <c:v>12.06638630981422</c:v>
                </c:pt>
                <c:pt idx="102">
                  <c:v>11.361478149978193</c:v>
                </c:pt>
                <c:pt idx="103">
                  <c:v>10.90317734948513</c:v>
                </c:pt>
                <c:pt idx="104">
                  <c:v>10.784527379035001</c:v>
                </c:pt>
                <c:pt idx="105">
                  <c:v>10.547230953638316</c:v>
                </c:pt>
                <c:pt idx="106">
                  <c:v>9.0633099104488224</c:v>
                </c:pt>
                <c:pt idx="107">
                  <c:v>8.1022791230798461</c:v>
                </c:pt>
                <c:pt idx="108">
                  <c:v>8.5362931613946706</c:v>
                </c:pt>
                <c:pt idx="109">
                  <c:v>8.211410682745548</c:v>
                </c:pt>
                <c:pt idx="110">
                  <c:v>6.7684963347528679</c:v>
                </c:pt>
                <c:pt idx="111">
                  <c:v>6.0335133458132653</c:v>
                </c:pt>
                <c:pt idx="112">
                  <c:v>5.0203099582306834</c:v>
                </c:pt>
                <c:pt idx="113">
                  <c:v>4.0418715390409368</c:v>
                </c:pt>
                <c:pt idx="114">
                  <c:v>3.0806827653086017</c:v>
                </c:pt>
                <c:pt idx="115">
                  <c:v>2.0655901268468142</c:v>
                </c:pt>
                <c:pt idx="116">
                  <c:v>1.0753420099055901</c:v>
                </c:pt>
                <c:pt idx="117">
                  <c:v>-3.7355129313937141E-2</c:v>
                </c:pt>
                <c:pt idx="118">
                  <c:v>-1.1442190837756954</c:v>
                </c:pt>
                <c:pt idx="119">
                  <c:v>-2.248240764344402</c:v>
                </c:pt>
                <c:pt idx="120">
                  <c:v>-3.9018381086262579</c:v>
                </c:pt>
                <c:pt idx="121">
                  <c:v>-5.5841117562778919</c:v>
                </c:pt>
                <c:pt idx="122">
                  <c:v>-6.623022609821021</c:v>
                </c:pt>
                <c:pt idx="123">
                  <c:v>-8.3340118947813622</c:v>
                </c:pt>
                <c:pt idx="124">
                  <c:v>-9.7975690269483664</c:v>
                </c:pt>
                <c:pt idx="125">
                  <c:v>-11.360622126243442</c:v>
                </c:pt>
                <c:pt idx="126">
                  <c:v>-13.027180061265124</c:v>
                </c:pt>
                <c:pt idx="127">
                  <c:v>-14.752023321000642</c:v>
                </c:pt>
                <c:pt idx="128">
                  <c:v>-17.038453480125469</c:v>
                </c:pt>
                <c:pt idx="129">
                  <c:v>-18.808805553672972</c:v>
                </c:pt>
                <c:pt idx="130">
                  <c:v>-20.468075971416219</c:v>
                </c:pt>
                <c:pt idx="131">
                  <c:v>-21.556296134978201</c:v>
                </c:pt>
                <c:pt idx="132">
                  <c:v>-26.649941634850119</c:v>
                </c:pt>
                <c:pt idx="133">
                  <c:v>-30.511096407559425</c:v>
                </c:pt>
                <c:pt idx="134">
                  <c:v>-30.783657747514805</c:v>
                </c:pt>
                <c:pt idx="135">
                  <c:v>-34.326854084825953</c:v>
                </c:pt>
                <c:pt idx="136">
                  <c:v>-36.681243317945771</c:v>
                </c:pt>
                <c:pt idx="137">
                  <c:v>-39.490907728296008</c:v>
                </c:pt>
                <c:pt idx="138">
                  <c:v>-42.375906885223998</c:v>
                </c:pt>
                <c:pt idx="139">
                  <c:v>-45.437828981258647</c:v>
                </c:pt>
                <c:pt idx="140">
                  <c:v>-49.820588183932102</c:v>
                </c:pt>
                <c:pt idx="141">
                  <c:v>-52.052785310419097</c:v>
                </c:pt>
                <c:pt idx="142">
                  <c:v>-55.18685683257246</c:v>
                </c:pt>
                <c:pt idx="143">
                  <c:v>-56.094615628954237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8.6029999999999998</c:v>
                </c:pt>
                <c:pt idx="84">
                  <c:v>15.439219611150419</c:v>
                </c:pt>
                <c:pt idx="85">
                  <c:v>16.704181879149562</c:v>
                </c:pt>
                <c:pt idx="86">
                  <c:v>16.16586143676966</c:v>
                </c:pt>
                <c:pt idx="87">
                  <c:v>16.221209267368209</c:v>
                </c:pt>
                <c:pt idx="88">
                  <c:v>15.724718484347155</c:v>
                </c:pt>
                <c:pt idx="89">
                  <c:v>14.35270462419496</c:v>
                </c:pt>
                <c:pt idx="90">
                  <c:v>12.898322962376961</c:v>
                </c:pt>
                <c:pt idx="91">
                  <c:v>14.41006614188708</c:v>
                </c:pt>
                <c:pt idx="92">
                  <c:v>15.084603682868863</c:v>
                </c:pt>
                <c:pt idx="93">
                  <c:v>13.028078332206068</c:v>
                </c:pt>
                <c:pt idx="94">
                  <c:v>15.366003435139705</c:v>
                </c:pt>
                <c:pt idx="95">
                  <c:v>13.64338378870805</c:v>
                </c:pt>
                <c:pt idx="96">
                  <c:v>17.507423657880462</c:v>
                </c:pt>
                <c:pt idx="97">
                  <c:v>19.555619742823104</c:v>
                </c:pt>
                <c:pt idx="98">
                  <c:v>18.421673886214876</c:v>
                </c:pt>
                <c:pt idx="99">
                  <c:v>19.183510847133817</c:v>
                </c:pt>
                <c:pt idx="100">
                  <c:v>19.133091974410529</c:v>
                </c:pt>
                <c:pt idx="101">
                  <c:v>19.357005591010701</c:v>
                </c:pt>
                <c:pt idx="102">
                  <c:v>19.745033670414802</c:v>
                </c:pt>
                <c:pt idx="103">
                  <c:v>20.619010705231332</c:v>
                </c:pt>
                <c:pt idx="104">
                  <c:v>22.306765096154368</c:v>
                </c:pt>
                <c:pt idx="105">
                  <c:v>24.002310582867022</c:v>
                </c:pt>
                <c:pt idx="106">
                  <c:v>22.850230389937593</c:v>
                </c:pt>
                <c:pt idx="107">
                  <c:v>22.818467815457151</c:v>
                </c:pt>
                <c:pt idx="108">
                  <c:v>27.127139925186835</c:v>
                </c:pt>
                <c:pt idx="109">
                  <c:v>29.813499670174867</c:v>
                </c:pt>
                <c:pt idx="110">
                  <c:v>28.523160318110783</c:v>
                </c:pt>
                <c:pt idx="111">
                  <c:v>30.133098935180346</c:v>
                </c:pt>
                <c:pt idx="112">
                  <c:v>30.569803255086256</c:v>
                </c:pt>
                <c:pt idx="113">
                  <c:v>31.27406000168725</c:v>
                </c:pt>
                <c:pt idx="114">
                  <c:v>32.340324884454482</c:v>
                </c:pt>
                <c:pt idx="115">
                  <c:v>33.178275190419228</c:v>
                </c:pt>
                <c:pt idx="116">
                  <c:v>35.631390323345073</c:v>
                </c:pt>
                <c:pt idx="117">
                  <c:v>38.937593584537481</c:v>
                </c:pt>
                <c:pt idx="118">
                  <c:v>36.662608730006603</c:v>
                </c:pt>
                <c:pt idx="119">
                  <c:v>37.108360699267649</c:v>
                </c:pt>
                <c:pt idx="120">
                  <c:v>43.778398027403242</c:v>
                </c:pt>
                <c:pt idx="121">
                  <c:v>47.795003273205971</c:v>
                </c:pt>
                <c:pt idx="122">
                  <c:v>46.072396672211873</c:v>
                </c:pt>
                <c:pt idx="123">
                  <c:v>49.05419954590959</c:v>
                </c:pt>
                <c:pt idx="124">
                  <c:v>50.173570299680016</c:v>
                </c:pt>
                <c:pt idx="125">
                  <c:v>51.660904695008576</c:v>
                </c:pt>
                <c:pt idx="126">
                  <c:v>53.425357884310316</c:v>
                </c:pt>
                <c:pt idx="127">
                  <c:v>55.236430034752139</c:v>
                </c:pt>
                <c:pt idx="128">
                  <c:v>58.83029245193039</c:v>
                </c:pt>
                <c:pt idx="129">
                  <c:v>60.378881514412122</c:v>
                </c:pt>
                <c:pt idx="130">
                  <c:v>61.507886354636831</c:v>
                </c:pt>
                <c:pt idx="131">
                  <c:v>60.995268768917406</c:v>
                </c:pt>
                <c:pt idx="132">
                  <c:v>71.363133609728251</c:v>
                </c:pt>
                <c:pt idx="133">
                  <c:v>77.660930038157517</c:v>
                </c:pt>
                <c:pt idx="134">
                  <c:v>74.764950577674227</c:v>
                </c:pt>
                <c:pt idx="135">
                  <c:v>79.819640841092706</c:v>
                </c:pt>
                <c:pt idx="136">
                  <c:v>81.907896289277105</c:v>
                </c:pt>
                <c:pt idx="137">
                  <c:v>84.911123195951745</c:v>
                </c:pt>
                <c:pt idx="138">
                  <c:v>87.951251433308471</c:v>
                </c:pt>
                <c:pt idx="139">
                  <c:v>91.23090406117548</c:v>
                </c:pt>
                <c:pt idx="140">
                  <c:v>96.963420584090272</c:v>
                </c:pt>
                <c:pt idx="141">
                  <c:v>98.380449463122204</c:v>
                </c:pt>
                <c:pt idx="142">
                  <c:v>101.45890097717566</c:v>
                </c:pt>
                <c:pt idx="143">
                  <c:v>100.46939964589858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60960"/>
        <c:axId val="43562880"/>
      </c:scatterChart>
      <c:valAx>
        <c:axId val="43560960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43562880"/>
        <c:crosses val="autoZero"/>
        <c:crossBetween val="midCat"/>
        <c:majorUnit val="732"/>
      </c:valAx>
      <c:valAx>
        <c:axId val="4356288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356096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20</xdr:row>
      <xdr:rowOff>133350</xdr:rowOff>
    </xdr:to>
    <xdr:pic>
      <xdr:nvPicPr>
        <xdr:cNvPr id="5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13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75</v>
      </c>
    </row>
    <row r="4" spans="2:3" x14ac:dyDescent="0.25">
      <c r="B4" s="8" t="s">
        <v>79</v>
      </c>
    </row>
    <row r="5" spans="2:3" x14ac:dyDescent="0.25">
      <c r="C5" s="9" t="s">
        <v>74</v>
      </c>
    </row>
    <row r="6" spans="2:3" x14ac:dyDescent="0.25">
      <c r="B6" s="8" t="s">
        <v>80</v>
      </c>
    </row>
    <row r="7" spans="2:3" x14ac:dyDescent="0.25">
      <c r="C7" s="9" t="s">
        <v>81</v>
      </c>
    </row>
    <row r="8" spans="2:3" x14ac:dyDescent="0.25">
      <c r="C8" s="9" t="s">
        <v>76</v>
      </c>
    </row>
    <row r="9" spans="2:3" x14ac:dyDescent="0.25">
      <c r="B9" s="8" t="s">
        <v>82</v>
      </c>
    </row>
    <row r="10" spans="2:3" x14ac:dyDescent="0.25">
      <c r="C10" s="9" t="s">
        <v>77</v>
      </c>
    </row>
    <row r="11" spans="2:3" x14ac:dyDescent="0.25">
      <c r="C11" s="9" t="s">
        <v>78</v>
      </c>
    </row>
    <row r="12" spans="2:3" x14ac:dyDescent="0.25">
      <c r="C12" s="9" t="s">
        <v>83</v>
      </c>
    </row>
    <row r="13" spans="2:3" x14ac:dyDescent="0.25">
      <c r="C13" s="9" t="s">
        <v>84</v>
      </c>
    </row>
    <row r="14" spans="2:3" x14ac:dyDescent="0.25">
      <c r="B14" s="8" t="s">
        <v>86</v>
      </c>
    </row>
    <row r="15" spans="2:3" x14ac:dyDescent="0.25">
      <c r="C15" s="9" t="s">
        <v>85</v>
      </c>
    </row>
    <row r="16" spans="2:3" x14ac:dyDescent="0.25">
      <c r="C16" s="9" t="s">
        <v>87</v>
      </c>
    </row>
    <row r="17" spans="2:3" x14ac:dyDescent="0.25">
      <c r="B17" s="8" t="s">
        <v>88</v>
      </c>
    </row>
    <row r="18" spans="2:3" x14ac:dyDescent="0.25">
      <c r="C18" s="9" t="s">
        <v>89</v>
      </c>
    </row>
    <row r="19" spans="2:3" x14ac:dyDescent="0.25">
      <c r="C19" s="9" t="s">
        <v>90</v>
      </c>
    </row>
    <row r="20" spans="2:3" x14ac:dyDescent="0.25">
      <c r="C20" s="9" t="s">
        <v>91</v>
      </c>
    </row>
    <row r="21" spans="2:3" x14ac:dyDescent="0.25">
      <c r="C21" s="9" t="s">
        <v>73</v>
      </c>
    </row>
    <row r="22" spans="2:3" x14ac:dyDescent="0.25">
      <c r="B22" s="8" t="s">
        <v>92</v>
      </c>
    </row>
    <row r="23" spans="2:3" x14ac:dyDescent="0.25">
      <c r="C23" s="9" t="s">
        <v>94</v>
      </c>
    </row>
    <row r="24" spans="2:3" x14ac:dyDescent="0.25">
      <c r="C24" s="9" t="s">
        <v>95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64</v>
      </c>
    </row>
    <row r="4" spans="8:15" x14ac:dyDescent="0.2">
      <c r="H4" s="1" t="s">
        <v>55</v>
      </c>
      <c r="I4" s="1" t="s">
        <v>56</v>
      </c>
    </row>
    <row r="5" spans="8:15" x14ac:dyDescent="0.2">
      <c r="H5" s="10">
        <v>38718</v>
      </c>
      <c r="I5" s="4">
        <v>5.0919999999999996</v>
      </c>
      <c r="J5" s="4"/>
      <c r="L5" s="1" t="s">
        <v>54</v>
      </c>
    </row>
    <row r="6" spans="8:15" x14ac:dyDescent="0.2">
      <c r="H6" s="10">
        <v>38749</v>
      </c>
      <c r="I6" s="4">
        <v>4.6559999999999997</v>
      </c>
      <c r="J6" s="4"/>
      <c r="L6" s="1" t="s">
        <v>54</v>
      </c>
      <c r="N6" s="11"/>
    </row>
    <row r="7" spans="8:15" x14ac:dyDescent="0.2">
      <c r="H7" s="10">
        <v>38777</v>
      </c>
      <c r="I7" s="4">
        <v>5.016</v>
      </c>
      <c r="L7" s="1" t="s">
        <v>54</v>
      </c>
      <c r="N7" s="11"/>
      <c r="O7" s="1" t="s">
        <v>54</v>
      </c>
    </row>
    <row r="8" spans="8:15" x14ac:dyDescent="0.2">
      <c r="H8" s="10">
        <v>38808</v>
      </c>
      <c r="I8" s="4">
        <v>4.8440000000000003</v>
      </c>
      <c r="L8" s="10" t="s">
        <v>54</v>
      </c>
      <c r="N8" s="11"/>
      <c r="O8" s="1" t="s">
        <v>54</v>
      </c>
    </row>
    <row r="9" spans="8:15" x14ac:dyDescent="0.2">
      <c r="H9" s="10">
        <v>38838</v>
      </c>
      <c r="I9" s="4">
        <v>3.8340000000000001</v>
      </c>
      <c r="L9" s="10" t="s">
        <v>54</v>
      </c>
      <c r="N9" s="11"/>
      <c r="O9" s="1" t="s">
        <v>54</v>
      </c>
    </row>
    <row r="10" spans="8:15" x14ac:dyDescent="0.2">
      <c r="H10" s="10">
        <v>38869</v>
      </c>
      <c r="I10" s="4">
        <v>3.3519999999999999</v>
      </c>
      <c r="L10" s="10" t="s">
        <v>54</v>
      </c>
      <c r="N10" s="11"/>
      <c r="O10" s="1" t="s">
        <v>54</v>
      </c>
    </row>
    <row r="11" spans="8:15" x14ac:dyDescent="0.2">
      <c r="H11" s="10">
        <v>38899</v>
      </c>
      <c r="I11" s="4">
        <v>3.8260000000000001</v>
      </c>
      <c r="L11" s="10" t="s">
        <v>54</v>
      </c>
      <c r="N11" s="11"/>
      <c r="O11" s="1" t="s">
        <v>54</v>
      </c>
    </row>
    <row r="12" spans="8:15" x14ac:dyDescent="0.2">
      <c r="H12" s="10">
        <v>38930</v>
      </c>
      <c r="I12" s="4">
        <v>4.1390000000000002</v>
      </c>
      <c r="L12" s="10" t="s">
        <v>54</v>
      </c>
      <c r="N12" s="12"/>
      <c r="O12" s="1" t="s">
        <v>54</v>
      </c>
    </row>
    <row r="13" spans="8:15" x14ac:dyDescent="0.2">
      <c r="H13" s="10">
        <v>38961</v>
      </c>
      <c r="I13" s="4">
        <v>4.2270000000000003</v>
      </c>
      <c r="L13" s="10" t="s">
        <v>54</v>
      </c>
      <c r="N13" s="11"/>
      <c r="O13" s="1" t="s">
        <v>54</v>
      </c>
    </row>
    <row r="14" spans="8:15" x14ac:dyDescent="0.2">
      <c r="H14" s="10">
        <v>38991</v>
      </c>
      <c r="I14" s="4">
        <v>5.367</v>
      </c>
      <c r="L14" s="1" t="s">
        <v>54</v>
      </c>
      <c r="N14" s="11"/>
      <c r="O14" s="1" t="s">
        <v>54</v>
      </c>
    </row>
    <row r="15" spans="8:15" x14ac:dyDescent="0.2">
      <c r="H15" s="10">
        <v>39022</v>
      </c>
      <c r="I15" s="4">
        <v>6.4080000000000004</v>
      </c>
      <c r="L15" s="1" t="s">
        <v>54</v>
      </c>
      <c r="N15" s="11"/>
      <c r="O15" s="1" t="s">
        <v>54</v>
      </c>
    </row>
    <row r="16" spans="8:15" x14ac:dyDescent="0.2">
      <c r="H16" s="10">
        <v>39052</v>
      </c>
      <c r="I16" s="4">
        <v>5.0090000000000003</v>
      </c>
      <c r="L16" s="1" t="s">
        <v>54</v>
      </c>
      <c r="N16" s="11"/>
      <c r="O16" s="1" t="s">
        <v>54</v>
      </c>
    </row>
    <row r="17" spans="8:15" x14ac:dyDescent="0.2">
      <c r="H17" s="10">
        <v>39083</v>
      </c>
      <c r="I17" s="4">
        <v>5.2370000000000001</v>
      </c>
      <c r="L17" s="1" t="s">
        <v>54</v>
      </c>
      <c r="N17" s="11"/>
      <c r="O17" s="1" t="s">
        <v>54</v>
      </c>
    </row>
    <row r="18" spans="8:15" x14ac:dyDescent="0.2">
      <c r="H18" s="10">
        <v>39114</v>
      </c>
      <c r="I18" s="4">
        <v>4.7460000000000004</v>
      </c>
      <c r="L18" s="1" t="s">
        <v>54</v>
      </c>
      <c r="N18" s="11"/>
      <c r="O18" s="1" t="s">
        <v>54</v>
      </c>
    </row>
    <row r="19" spans="8:15" x14ac:dyDescent="0.2">
      <c r="H19" s="10">
        <v>39142</v>
      </c>
      <c r="I19" s="4">
        <v>5.0999999999999996</v>
      </c>
      <c r="L19" s="1" t="s">
        <v>54</v>
      </c>
      <c r="N19" s="11"/>
      <c r="O19" s="1" t="s">
        <v>54</v>
      </c>
    </row>
    <row r="20" spans="8:15" x14ac:dyDescent="0.2">
      <c r="H20" s="10">
        <v>39173</v>
      </c>
      <c r="I20" s="4">
        <v>4.9800000000000004</v>
      </c>
      <c r="L20" s="1" t="s">
        <v>54</v>
      </c>
      <c r="N20" s="11"/>
      <c r="O20" s="1" t="s">
        <v>54</v>
      </c>
    </row>
    <row r="21" spans="8:15" x14ac:dyDescent="0.2">
      <c r="H21" s="10">
        <v>39203</v>
      </c>
      <c r="I21" s="4">
        <v>5.1740000000000004</v>
      </c>
      <c r="L21" s="1" t="s">
        <v>54</v>
      </c>
      <c r="N21" s="11"/>
      <c r="O21" s="1" t="s">
        <v>54</v>
      </c>
    </row>
    <row r="22" spans="8:15" x14ac:dyDescent="0.2">
      <c r="H22" s="10">
        <v>39234</v>
      </c>
      <c r="I22" s="4">
        <v>4.7930000000000001</v>
      </c>
      <c r="L22" s="1" t="s">
        <v>54</v>
      </c>
      <c r="N22" s="12"/>
      <c r="O22" s="1" t="s">
        <v>54</v>
      </c>
    </row>
    <row r="23" spans="8:15" x14ac:dyDescent="0.2">
      <c r="H23" s="10">
        <v>39264</v>
      </c>
      <c r="I23" s="4">
        <v>5.5110000000000001</v>
      </c>
      <c r="L23" s="1" t="s">
        <v>54</v>
      </c>
      <c r="N23" s="11"/>
      <c r="O23" s="1" t="s">
        <v>54</v>
      </c>
    </row>
    <row r="24" spans="8:15" x14ac:dyDescent="0.2">
      <c r="H24" s="10">
        <v>39295</v>
      </c>
      <c r="I24" s="4">
        <v>5.42</v>
      </c>
      <c r="L24" s="1" t="s">
        <v>54</v>
      </c>
      <c r="N24" s="12"/>
      <c r="O24" s="1" t="s">
        <v>54</v>
      </c>
    </row>
    <row r="25" spans="8:15" x14ac:dyDescent="0.2">
      <c r="H25" s="10">
        <v>39326</v>
      </c>
      <c r="I25" s="4">
        <v>5.843</v>
      </c>
      <c r="L25" s="1" t="s">
        <v>54</v>
      </c>
      <c r="N25" s="11"/>
      <c r="O25" s="1" t="s">
        <v>54</v>
      </c>
    </row>
    <row r="26" spans="8:15" x14ac:dyDescent="0.2">
      <c r="H26" s="10">
        <v>39356</v>
      </c>
      <c r="I26" s="4">
        <v>7.4249999999999998</v>
      </c>
      <c r="L26" s="1" t="s">
        <v>54</v>
      </c>
      <c r="N26" s="11"/>
      <c r="O26" s="1" t="s">
        <v>54</v>
      </c>
    </row>
    <row r="27" spans="8:15" x14ac:dyDescent="0.2">
      <c r="H27" s="10">
        <v>39387</v>
      </c>
      <c r="I27" s="4">
        <v>8.593</v>
      </c>
      <c r="L27" s="1" t="s">
        <v>54</v>
      </c>
      <c r="N27" s="11"/>
      <c r="O27" s="1" t="s">
        <v>54</v>
      </c>
    </row>
    <row r="28" spans="8:15" x14ac:dyDescent="0.2">
      <c r="H28" s="10">
        <v>39417</v>
      </c>
      <c r="I28" s="4">
        <v>7.6130000000000004</v>
      </c>
      <c r="L28" s="1" t="s">
        <v>54</v>
      </c>
      <c r="N28" s="11"/>
      <c r="O28" s="1" t="s">
        <v>54</v>
      </c>
    </row>
    <row r="29" spans="8:15" x14ac:dyDescent="0.2">
      <c r="H29" s="10">
        <v>39448</v>
      </c>
      <c r="I29" s="4">
        <v>8.7739999999999991</v>
      </c>
      <c r="L29" s="1" t="s">
        <v>54</v>
      </c>
      <c r="N29" s="11"/>
      <c r="O29" s="1" t="s">
        <v>54</v>
      </c>
    </row>
    <row r="30" spans="8:15" x14ac:dyDescent="0.2">
      <c r="H30" s="10">
        <v>39479</v>
      </c>
      <c r="I30" s="4">
        <v>8.8149999999999995</v>
      </c>
      <c r="L30" s="1" t="s">
        <v>54</v>
      </c>
      <c r="N30" s="11"/>
      <c r="O30" s="1" t="s">
        <v>54</v>
      </c>
    </row>
    <row r="31" spans="8:15" x14ac:dyDescent="0.2">
      <c r="H31" s="10">
        <v>39508</v>
      </c>
      <c r="I31" s="4">
        <v>8.1690000000000005</v>
      </c>
      <c r="L31" s="1" t="s">
        <v>54</v>
      </c>
      <c r="N31" s="11"/>
      <c r="O31" s="1" t="s">
        <v>54</v>
      </c>
    </row>
    <row r="32" spans="8:15" x14ac:dyDescent="0.2">
      <c r="H32" s="10">
        <v>39539</v>
      </c>
      <c r="I32" s="4">
        <v>7.9969999999999999</v>
      </c>
      <c r="L32" s="1" t="s">
        <v>54</v>
      </c>
      <c r="N32" s="11"/>
      <c r="O32" s="1" t="s">
        <v>54</v>
      </c>
    </row>
    <row r="33" spans="8:15" x14ac:dyDescent="0.2">
      <c r="H33" s="10">
        <v>39569</v>
      </c>
      <c r="I33" s="4">
        <v>6.423</v>
      </c>
      <c r="L33" s="1" t="s">
        <v>54</v>
      </c>
      <c r="N33" s="11"/>
      <c r="O33" s="1" t="s">
        <v>54</v>
      </c>
    </row>
    <row r="34" spans="8:15" x14ac:dyDescent="0.2">
      <c r="H34" s="10">
        <v>39600</v>
      </c>
      <c r="I34" s="4">
        <v>6.6459999999999999</v>
      </c>
      <c r="L34" s="1" t="s">
        <v>54</v>
      </c>
      <c r="N34" s="11"/>
      <c r="O34" s="1" t="s">
        <v>54</v>
      </c>
    </row>
    <row r="35" spans="8:15" x14ac:dyDescent="0.2">
      <c r="H35" s="10">
        <v>39630</v>
      </c>
      <c r="I35" s="4">
        <v>8.3469999999999995</v>
      </c>
      <c r="L35" s="1" t="s">
        <v>54</v>
      </c>
      <c r="N35" s="12"/>
      <c r="O35" s="1" t="s">
        <v>54</v>
      </c>
    </row>
    <row r="36" spans="8:15" x14ac:dyDescent="0.2">
      <c r="H36" s="10">
        <v>39661</v>
      </c>
      <c r="I36" s="4">
        <v>8.9329999999999998</v>
      </c>
      <c r="L36" s="1" t="s">
        <v>54</v>
      </c>
      <c r="N36" s="11"/>
      <c r="O36" s="1" t="s">
        <v>54</v>
      </c>
    </row>
    <row r="37" spans="8:15" x14ac:dyDescent="0.2">
      <c r="H37" s="10">
        <v>39692</v>
      </c>
      <c r="I37" s="4">
        <v>9.6180000000000003</v>
      </c>
      <c r="L37" s="1" t="s">
        <v>54</v>
      </c>
      <c r="N37" s="11"/>
      <c r="O37" s="1" t="s">
        <v>54</v>
      </c>
    </row>
    <row r="38" spans="8:15" x14ac:dyDescent="0.2">
      <c r="H38" s="10">
        <v>39722</v>
      </c>
      <c r="I38" s="4">
        <v>11.082000000000001</v>
      </c>
      <c r="L38" s="1" t="s">
        <v>54</v>
      </c>
      <c r="N38" s="11"/>
      <c r="O38" s="1" t="s">
        <v>54</v>
      </c>
    </row>
    <row r="39" spans="8:15" x14ac:dyDescent="0.2">
      <c r="H39" s="10">
        <v>39753</v>
      </c>
      <c r="I39" s="4">
        <v>10.593999999999999</v>
      </c>
      <c r="L39" s="1" t="s">
        <v>54</v>
      </c>
      <c r="N39" s="11"/>
      <c r="O39" s="1" t="s">
        <v>54</v>
      </c>
    </row>
    <row r="40" spans="8:15" x14ac:dyDescent="0.2">
      <c r="H40" s="10">
        <v>39783</v>
      </c>
      <c r="I40" s="4">
        <v>7.3559999999999999</v>
      </c>
      <c r="L40" s="1" t="s">
        <v>54</v>
      </c>
      <c r="N40" s="11"/>
      <c r="O40" s="1" t="s">
        <v>54</v>
      </c>
    </row>
    <row r="41" spans="8:15" x14ac:dyDescent="0.2">
      <c r="H41" s="10">
        <v>39814</v>
      </c>
      <c r="I41" s="4">
        <v>9.5694239999999997</v>
      </c>
      <c r="L41" s="1" t="s">
        <v>54</v>
      </c>
      <c r="N41" s="11"/>
      <c r="O41" s="1" t="s">
        <v>54</v>
      </c>
    </row>
    <row r="42" spans="8:15" x14ac:dyDescent="0.2">
      <c r="H42" s="10">
        <v>39845</v>
      </c>
      <c r="I42" s="4">
        <v>8.6932410000000004</v>
      </c>
      <c r="L42" s="1" t="s">
        <v>54</v>
      </c>
      <c r="N42" s="11"/>
      <c r="O42" s="1" t="s">
        <v>54</v>
      </c>
    </row>
    <row r="43" spans="8:15" x14ac:dyDescent="0.2">
      <c r="H43" s="10">
        <v>39873</v>
      </c>
      <c r="I43" s="4">
        <v>8.9277619999999995</v>
      </c>
      <c r="L43" s="1" t="s">
        <v>54</v>
      </c>
      <c r="N43" s="11"/>
      <c r="O43" s="1" t="s">
        <v>54</v>
      </c>
    </row>
    <row r="44" spans="8:15" x14ac:dyDescent="0.2">
      <c r="H44" s="10">
        <v>39904</v>
      </c>
      <c r="I44" s="4">
        <v>8.6337609999999998</v>
      </c>
      <c r="L44" s="1" t="s">
        <v>54</v>
      </c>
      <c r="N44" s="11"/>
      <c r="O44" s="1" t="s">
        <v>54</v>
      </c>
    </row>
    <row r="45" spans="8:15" x14ac:dyDescent="0.2">
      <c r="H45" s="10">
        <v>39934</v>
      </c>
      <c r="I45" s="4">
        <v>7.6137199999999998</v>
      </c>
      <c r="L45" s="1" t="s">
        <v>54</v>
      </c>
      <c r="N45" s="11"/>
      <c r="O45" s="1" t="s">
        <v>54</v>
      </c>
    </row>
    <row r="46" spans="8:15" x14ac:dyDescent="0.2">
      <c r="H46" s="10">
        <v>39965</v>
      </c>
      <c r="I46" s="4">
        <v>6.9964449999999996</v>
      </c>
      <c r="L46" s="1" t="s">
        <v>54</v>
      </c>
      <c r="N46" s="11"/>
      <c r="O46" s="1" t="s">
        <v>54</v>
      </c>
    </row>
    <row r="47" spans="8:15" x14ac:dyDescent="0.2">
      <c r="H47" s="10">
        <v>39995</v>
      </c>
      <c r="I47" s="4">
        <v>8.0123730000000002</v>
      </c>
      <c r="L47" s="1" t="s">
        <v>54</v>
      </c>
      <c r="N47" s="11"/>
      <c r="O47" s="1" t="s">
        <v>54</v>
      </c>
    </row>
    <row r="48" spans="8:15" x14ac:dyDescent="0.2">
      <c r="H48" s="10">
        <v>40026</v>
      </c>
      <c r="I48" s="4">
        <v>8.1410339999999994</v>
      </c>
      <c r="L48" s="1" t="s">
        <v>54</v>
      </c>
      <c r="N48" s="11"/>
      <c r="O48" s="1" t="s">
        <v>54</v>
      </c>
    </row>
    <row r="49" spans="8:15" x14ac:dyDescent="0.2">
      <c r="H49" s="10">
        <v>40057</v>
      </c>
      <c r="I49" s="4">
        <v>8.4551820000000006</v>
      </c>
      <c r="L49" s="1" t="s">
        <v>54</v>
      </c>
      <c r="N49" s="11"/>
      <c r="O49" s="1" t="s">
        <v>54</v>
      </c>
    </row>
    <row r="50" spans="8:15" x14ac:dyDescent="0.2">
      <c r="H50" s="10">
        <v>40087</v>
      </c>
      <c r="I50" s="4">
        <v>10.422420000000001</v>
      </c>
      <c r="L50" s="1" t="s">
        <v>54</v>
      </c>
      <c r="N50" s="11"/>
      <c r="O50" s="1" t="s">
        <v>54</v>
      </c>
    </row>
    <row r="51" spans="8:15" x14ac:dyDescent="0.2">
      <c r="H51" s="10">
        <v>40118</v>
      </c>
      <c r="I51" s="4">
        <v>11.79271</v>
      </c>
      <c r="L51" s="1" t="s">
        <v>54</v>
      </c>
      <c r="N51" s="11"/>
      <c r="O51" s="1" t="s">
        <v>54</v>
      </c>
    </row>
    <row r="52" spans="8:15" x14ac:dyDescent="0.2">
      <c r="H52" s="10">
        <v>40148</v>
      </c>
      <c r="I52" s="4">
        <v>9.6599299999999992</v>
      </c>
      <c r="L52" s="1" t="s">
        <v>54</v>
      </c>
      <c r="N52" s="11"/>
      <c r="O52" s="1" t="s">
        <v>54</v>
      </c>
    </row>
    <row r="53" spans="8:15" x14ac:dyDescent="0.2">
      <c r="H53" s="10">
        <v>40179</v>
      </c>
      <c r="I53" s="4">
        <v>9.2614649999999994</v>
      </c>
      <c r="L53" s="1" t="s">
        <v>54</v>
      </c>
      <c r="N53" s="11"/>
      <c r="O53" s="1" t="s">
        <v>54</v>
      </c>
    </row>
    <row r="54" spans="8:15" x14ac:dyDescent="0.2">
      <c r="H54" s="10">
        <v>40210</v>
      </c>
      <c r="I54" s="4">
        <v>8.8629999999999995</v>
      </c>
      <c r="L54" s="1" t="s">
        <v>54</v>
      </c>
      <c r="N54" s="11"/>
      <c r="O54" s="1" t="s">
        <v>54</v>
      </c>
    </row>
    <row r="55" spans="8:15" x14ac:dyDescent="0.2">
      <c r="H55" s="10">
        <v>40238</v>
      </c>
      <c r="I55" s="4">
        <v>5.5529999999999999</v>
      </c>
      <c r="L55" s="1" t="s">
        <v>54</v>
      </c>
      <c r="N55" s="11"/>
      <c r="O55" s="1" t="s">
        <v>54</v>
      </c>
    </row>
    <row r="56" spans="8:15" x14ac:dyDescent="0.2">
      <c r="H56" s="10">
        <v>40269</v>
      </c>
      <c r="I56" s="4">
        <v>9.1349999999999998</v>
      </c>
      <c r="L56" s="1" t="s">
        <v>54</v>
      </c>
      <c r="N56" s="11"/>
      <c r="O56" s="1" t="s">
        <v>54</v>
      </c>
    </row>
    <row r="57" spans="8:15" x14ac:dyDescent="0.2">
      <c r="H57" s="10">
        <v>40299</v>
      </c>
      <c r="I57" s="4">
        <v>8.6590000000000007</v>
      </c>
      <c r="L57" s="1" t="s">
        <v>54</v>
      </c>
      <c r="N57" s="12"/>
      <c r="O57" s="1" t="s">
        <v>54</v>
      </c>
    </row>
    <row r="58" spans="8:15" x14ac:dyDescent="0.2">
      <c r="H58" s="10">
        <v>40330</v>
      </c>
      <c r="I58" s="4">
        <v>7.9080000000000004</v>
      </c>
      <c r="L58" s="1" t="s">
        <v>54</v>
      </c>
      <c r="N58" s="11"/>
      <c r="O58" s="1" t="s">
        <v>54</v>
      </c>
    </row>
    <row r="59" spans="8:15" x14ac:dyDescent="0.2">
      <c r="H59" s="10">
        <v>40360</v>
      </c>
      <c r="I59" s="4">
        <v>6.9589999999999996</v>
      </c>
      <c r="L59" s="1" t="s">
        <v>54</v>
      </c>
      <c r="N59" s="11"/>
      <c r="O59" s="1" t="s">
        <v>54</v>
      </c>
    </row>
    <row r="60" spans="8:15" x14ac:dyDescent="0.2">
      <c r="H60" s="10">
        <v>40391</v>
      </c>
      <c r="I60" s="4">
        <v>7.2480000000000002</v>
      </c>
      <c r="L60" s="1" t="s">
        <v>54</v>
      </c>
      <c r="N60" s="11"/>
      <c r="O60" s="1" t="s">
        <v>54</v>
      </c>
    </row>
    <row r="61" spans="8:15" x14ac:dyDescent="0.2">
      <c r="H61" s="10">
        <v>40422</v>
      </c>
      <c r="I61" s="4">
        <v>7.0609999999999999</v>
      </c>
      <c r="L61" s="1" t="s">
        <v>54</v>
      </c>
      <c r="N61" s="11"/>
      <c r="O61" s="1" t="s">
        <v>54</v>
      </c>
    </row>
    <row r="62" spans="8:15" x14ac:dyDescent="0.2">
      <c r="H62" s="10">
        <v>40452</v>
      </c>
      <c r="I62" s="4">
        <v>9.9179999999999993</v>
      </c>
      <c r="L62" s="1" t="s">
        <v>54</v>
      </c>
      <c r="N62" s="11"/>
      <c r="O62" s="1" t="s">
        <v>54</v>
      </c>
    </row>
    <row r="63" spans="8:15" x14ac:dyDescent="0.2">
      <c r="H63" s="10">
        <v>40483</v>
      </c>
      <c r="I63" s="4">
        <v>11.577999999999999</v>
      </c>
      <c r="L63" s="1" t="s">
        <v>54</v>
      </c>
      <c r="N63" s="11"/>
      <c r="O63" s="1" t="s">
        <v>54</v>
      </c>
    </row>
    <row r="64" spans="8:15" x14ac:dyDescent="0.2">
      <c r="H64" s="10">
        <v>40513</v>
      </c>
      <c r="I64" s="4">
        <v>10.923</v>
      </c>
      <c r="L64" s="1" t="s">
        <v>54</v>
      </c>
      <c r="N64" s="11"/>
      <c r="O64" s="1" t="s">
        <v>54</v>
      </c>
    </row>
    <row r="65" spans="8:15" x14ac:dyDescent="0.2">
      <c r="H65" s="10">
        <v>40544</v>
      </c>
      <c r="I65" s="4">
        <v>10.544</v>
      </c>
      <c r="L65" s="1" t="s">
        <v>54</v>
      </c>
      <c r="N65" s="11"/>
      <c r="O65" s="1" t="s">
        <v>54</v>
      </c>
    </row>
    <row r="66" spans="8:15" x14ac:dyDescent="0.2">
      <c r="H66" s="10">
        <v>40575</v>
      </c>
      <c r="I66" s="4">
        <v>12.032999999999999</v>
      </c>
      <c r="L66" s="1" t="s">
        <v>54</v>
      </c>
      <c r="N66" s="11"/>
      <c r="O66" s="1" t="s">
        <v>54</v>
      </c>
    </row>
    <row r="67" spans="8:15" x14ac:dyDescent="0.2">
      <c r="H67" s="10">
        <v>40603</v>
      </c>
      <c r="I67" s="4">
        <v>10.621</v>
      </c>
      <c r="L67" s="1" t="s">
        <v>54</v>
      </c>
      <c r="N67" s="11"/>
      <c r="O67" s="1" t="s">
        <v>54</v>
      </c>
    </row>
    <row r="68" spans="8:15" x14ac:dyDescent="0.2">
      <c r="H68" s="10">
        <v>40634</v>
      </c>
      <c r="I68" s="4">
        <v>10.637</v>
      </c>
      <c r="L68" s="1" t="s">
        <v>54</v>
      </c>
      <c r="N68" s="11"/>
      <c r="O68" s="1" t="s">
        <v>54</v>
      </c>
    </row>
    <row r="69" spans="8:15" x14ac:dyDescent="0.2">
      <c r="H69" s="10">
        <v>40664</v>
      </c>
      <c r="I69" s="4">
        <v>12.055999999999999</v>
      </c>
      <c r="L69" s="1" t="s">
        <v>54</v>
      </c>
      <c r="N69" s="11"/>
      <c r="O69" s="1" t="s">
        <v>54</v>
      </c>
    </row>
    <row r="70" spans="8:15" x14ac:dyDescent="0.2">
      <c r="H70" s="10">
        <v>40695</v>
      </c>
      <c r="I70" s="4">
        <v>9.1999999999999993</v>
      </c>
      <c r="L70" s="1" t="s">
        <v>54</v>
      </c>
      <c r="N70" s="11"/>
      <c r="O70" s="1" t="s">
        <v>54</v>
      </c>
    </row>
    <row r="71" spans="8:15" x14ac:dyDescent="0.2">
      <c r="H71" s="10">
        <v>40725</v>
      </c>
      <c r="I71" s="4">
        <v>7.819</v>
      </c>
      <c r="L71" s="1" t="s">
        <v>54</v>
      </c>
      <c r="N71" s="11"/>
      <c r="O71" s="1" t="s">
        <v>54</v>
      </c>
    </row>
    <row r="72" spans="8:15" x14ac:dyDescent="0.2">
      <c r="H72" s="10">
        <v>40756</v>
      </c>
      <c r="I72" s="4">
        <v>8.5359999999999996</v>
      </c>
      <c r="L72" s="1" t="s">
        <v>54</v>
      </c>
      <c r="N72" s="12"/>
      <c r="O72" s="1" t="s">
        <v>54</v>
      </c>
    </row>
    <row r="73" spans="8:15" x14ac:dyDescent="0.2">
      <c r="H73" s="10">
        <v>40787</v>
      </c>
      <c r="I73" s="4">
        <v>10.26</v>
      </c>
      <c r="L73" s="1" t="s">
        <v>54</v>
      </c>
      <c r="N73" s="11"/>
      <c r="O73" s="1" t="s">
        <v>54</v>
      </c>
    </row>
    <row r="74" spans="8:15" x14ac:dyDescent="0.2">
      <c r="H74" s="10">
        <v>40817</v>
      </c>
      <c r="I74" s="4">
        <v>11.593</v>
      </c>
      <c r="L74" s="1" t="s">
        <v>54</v>
      </c>
      <c r="N74" s="11"/>
      <c r="O74" s="1" t="s">
        <v>54</v>
      </c>
    </row>
    <row r="75" spans="8:15" x14ac:dyDescent="0.2">
      <c r="H75" s="10">
        <v>40848</v>
      </c>
      <c r="I75" s="4">
        <v>9.8659999999999997</v>
      </c>
      <c r="L75" s="1" t="s">
        <v>54</v>
      </c>
      <c r="N75" s="11"/>
      <c r="O75" s="1" t="s">
        <v>54</v>
      </c>
    </row>
    <row r="76" spans="8:15" x14ac:dyDescent="0.2">
      <c r="H76" s="10">
        <v>40878</v>
      </c>
      <c r="I76" s="4">
        <v>8.3849999999999998</v>
      </c>
      <c r="L76" s="1" t="s">
        <v>54</v>
      </c>
      <c r="N76" s="11"/>
      <c r="O76" s="1" t="s">
        <v>54</v>
      </c>
    </row>
    <row r="77" spans="8:15" x14ac:dyDescent="0.2">
      <c r="H77" s="10">
        <v>40909</v>
      </c>
      <c r="I77" s="4">
        <v>12.606</v>
      </c>
      <c r="L77" s="1" t="s">
        <v>54</v>
      </c>
      <c r="N77" s="11"/>
      <c r="O77" s="1" t="s">
        <v>54</v>
      </c>
    </row>
    <row r="78" spans="8:15" x14ac:dyDescent="0.2">
      <c r="H78" s="10">
        <v>40940</v>
      </c>
      <c r="I78" s="4">
        <v>13.061</v>
      </c>
      <c r="L78" s="1" t="s">
        <v>54</v>
      </c>
      <c r="N78" s="11"/>
      <c r="O78" s="1" t="s">
        <v>54</v>
      </c>
    </row>
    <row r="79" spans="8:15" x14ac:dyDescent="0.2">
      <c r="H79" s="10">
        <v>40969</v>
      </c>
      <c r="I79" s="4">
        <v>15.492000000000001</v>
      </c>
      <c r="L79" s="1" t="s">
        <v>54</v>
      </c>
      <c r="N79" s="12"/>
      <c r="O79" s="1" t="s">
        <v>54</v>
      </c>
    </row>
    <row r="80" spans="8:15" x14ac:dyDescent="0.2">
      <c r="H80" s="10">
        <v>41000</v>
      </c>
      <c r="I80" s="4">
        <v>15.992000000000001</v>
      </c>
      <c r="L80" s="1" t="s">
        <v>54</v>
      </c>
      <c r="N80" s="11"/>
      <c r="O80" s="1" t="s">
        <v>54</v>
      </c>
    </row>
    <row r="81" spans="8:15" x14ac:dyDescent="0.2">
      <c r="H81" s="10">
        <v>41030</v>
      </c>
      <c r="I81" s="4">
        <v>16.155000000000001</v>
      </c>
      <c r="L81" s="1" t="s">
        <v>54</v>
      </c>
      <c r="N81" s="11"/>
      <c r="O81" s="1" t="s">
        <v>54</v>
      </c>
    </row>
    <row r="82" spans="8:15" x14ac:dyDescent="0.2">
      <c r="H82" s="10">
        <v>41061</v>
      </c>
      <c r="I82" s="4">
        <v>13.24</v>
      </c>
      <c r="L82" s="1" t="s">
        <v>54</v>
      </c>
      <c r="N82" s="11"/>
      <c r="O82" s="1" t="s">
        <v>54</v>
      </c>
    </row>
    <row r="83" spans="8:15" x14ac:dyDescent="0.2">
      <c r="H83" s="10">
        <v>41091</v>
      </c>
      <c r="I83" s="4">
        <v>9.9390000000000001</v>
      </c>
      <c r="L83" s="1" t="s">
        <v>54</v>
      </c>
      <c r="N83" s="11"/>
      <c r="O83" s="1" t="s">
        <v>54</v>
      </c>
    </row>
    <row r="84" spans="8:15" x14ac:dyDescent="0.2">
      <c r="H84" s="10">
        <v>41122</v>
      </c>
      <c r="I84" s="4">
        <v>11.769</v>
      </c>
      <c r="L84" s="1" t="s">
        <v>54</v>
      </c>
      <c r="N84" s="11"/>
      <c r="O84" s="1" t="s">
        <v>54</v>
      </c>
    </row>
    <row r="85" spans="8:15" x14ac:dyDescent="0.2">
      <c r="H85" s="10">
        <v>41153</v>
      </c>
      <c r="I85" s="4">
        <v>12.207000000000001</v>
      </c>
      <c r="L85" s="1" t="s">
        <v>54</v>
      </c>
      <c r="N85" s="11"/>
      <c r="O85" s="1" t="s">
        <v>54</v>
      </c>
    </row>
    <row r="86" spans="8:15" x14ac:dyDescent="0.2">
      <c r="H86" s="10">
        <v>41183</v>
      </c>
      <c r="I86" s="4">
        <v>8.4209999999999994</v>
      </c>
      <c r="L86" s="1" t="s">
        <v>54</v>
      </c>
      <c r="N86" s="11"/>
      <c r="O86" s="1" t="s">
        <v>54</v>
      </c>
    </row>
    <row r="87" spans="8:15" x14ac:dyDescent="0.2">
      <c r="H87" s="10">
        <v>41214</v>
      </c>
      <c r="I87" s="4">
        <v>13.282999999999999</v>
      </c>
      <c r="L87" s="1" t="s">
        <v>54</v>
      </c>
      <c r="N87" s="11"/>
      <c r="O87" s="1" t="s">
        <v>54</v>
      </c>
    </row>
    <row r="88" spans="8:15" x14ac:dyDescent="0.2">
      <c r="H88" s="10">
        <v>41244</v>
      </c>
      <c r="I88" s="4">
        <v>8.6029999999999998</v>
      </c>
      <c r="L88" s="1" t="s">
        <v>54</v>
      </c>
      <c r="N88" s="12"/>
      <c r="O88" s="1" t="s">
        <v>54</v>
      </c>
    </row>
    <row r="89" spans="8:15" x14ac:dyDescent="0.2">
      <c r="N89" s="11"/>
      <c r="O89" s="1" t="s">
        <v>54</v>
      </c>
    </row>
    <row r="90" spans="8:15" x14ac:dyDescent="0.2">
      <c r="N90" s="12"/>
      <c r="O90" s="1" t="s">
        <v>54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workbookViewId="0"/>
  </sheetViews>
  <sheetFormatPr baseColWidth="10" defaultRowHeight="12.75" x14ac:dyDescent="0.2"/>
  <cols>
    <col min="1" max="16384" width="11.42578125" style="1"/>
  </cols>
  <sheetData>
    <row r="1" spans="1:2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126</v>
      </c>
      <c r="G1" s="4"/>
      <c r="H1" s="4" t="s">
        <v>137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 t="s">
        <v>6</v>
      </c>
      <c r="G2" s="4"/>
      <c r="H2" s="4" t="s">
        <v>72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4" t="s">
        <v>7</v>
      </c>
      <c r="B4" s="4" t="s">
        <v>157</v>
      </c>
      <c r="C4" s="4" t="s">
        <v>158</v>
      </c>
      <c r="D4" s="4" t="s">
        <v>159</v>
      </c>
      <c r="E4" s="4" t="s">
        <v>160</v>
      </c>
      <c r="F4" s="4" t="s">
        <v>161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4" t="s">
        <v>0</v>
      </c>
      <c r="B5" s="4" t="s">
        <v>162</v>
      </c>
      <c r="C5" s="4" t="s">
        <v>127</v>
      </c>
      <c r="D5" s="4" t="s">
        <v>128</v>
      </c>
      <c r="E5" s="4" t="s">
        <v>163</v>
      </c>
      <c r="F5" s="4" t="s">
        <v>138</v>
      </c>
      <c r="G5" s="4"/>
      <c r="H5" s="4" t="s">
        <v>97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4" t="s">
        <v>164</v>
      </c>
      <c r="B6" s="4" t="s">
        <v>165</v>
      </c>
      <c r="C6" s="4" t="s">
        <v>133</v>
      </c>
      <c r="D6" s="4" t="s">
        <v>166</v>
      </c>
      <c r="E6" s="4" t="s">
        <v>167</v>
      </c>
      <c r="F6" s="4" t="s">
        <v>168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4" t="s">
        <v>0</v>
      </c>
      <c r="B7" s="4" t="s">
        <v>169</v>
      </c>
      <c r="C7" s="4" t="s">
        <v>131</v>
      </c>
      <c r="D7" s="4" t="s">
        <v>124</v>
      </c>
      <c r="E7" s="4" t="s">
        <v>130</v>
      </c>
      <c r="F7" s="4" t="s">
        <v>120</v>
      </c>
      <c r="G7" s="4"/>
      <c r="H7" s="4"/>
      <c r="I7" s="4"/>
      <c r="J7" s="4"/>
      <c r="K7" s="4" t="s">
        <v>63</v>
      </c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4" t="s">
        <v>8</v>
      </c>
      <c r="B8" s="4" t="s">
        <v>0</v>
      </c>
      <c r="C8" s="4" t="s">
        <v>170</v>
      </c>
      <c r="D8" s="4" t="s">
        <v>171</v>
      </c>
      <c r="E8" s="4" t="s">
        <v>0</v>
      </c>
      <c r="F8" s="4" t="s">
        <v>0</v>
      </c>
      <c r="G8" s="4"/>
      <c r="H8" s="1" t="s">
        <v>146</v>
      </c>
      <c r="I8" s="4">
        <v>6.3239330000000002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4" t="s">
        <v>0</v>
      </c>
      <c r="B9" s="4" t="s">
        <v>0</v>
      </c>
      <c r="C9" s="4" t="s">
        <v>123</v>
      </c>
      <c r="D9" s="4" t="s">
        <v>131</v>
      </c>
      <c r="E9" s="4" t="s">
        <v>0</v>
      </c>
      <c r="F9" s="4" t="s">
        <v>0</v>
      </c>
      <c r="G9" s="4"/>
      <c r="H9" s="1" t="s">
        <v>214</v>
      </c>
      <c r="I9" s="4">
        <v>-24.001439999999999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4" t="s">
        <v>9</v>
      </c>
      <c r="B10" s="4" t="s">
        <v>0</v>
      </c>
      <c r="C10" s="4" t="s">
        <v>172</v>
      </c>
      <c r="D10" s="4" t="s">
        <v>132</v>
      </c>
      <c r="E10" s="4" t="s">
        <v>0</v>
      </c>
      <c r="F10" s="4" t="s">
        <v>0</v>
      </c>
      <c r="G10" s="4"/>
      <c r="H10" s="4" t="s">
        <v>60</v>
      </c>
      <c r="I10" s="4">
        <v>20.749459999999999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4" t="s">
        <v>0</v>
      </c>
      <c r="B11" s="4" t="s">
        <v>0</v>
      </c>
      <c r="C11" s="4" t="s">
        <v>173</v>
      </c>
      <c r="D11" s="4" t="s">
        <v>174</v>
      </c>
      <c r="E11" s="4" t="s">
        <v>0</v>
      </c>
      <c r="F11" s="4" t="s">
        <v>0</v>
      </c>
      <c r="G11" s="4"/>
      <c r="H11" s="4" t="s">
        <v>61</v>
      </c>
      <c r="I11" s="4">
        <v>-49.127859999999998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4" t="s">
        <v>10</v>
      </c>
      <c r="B12" s="4" t="s">
        <v>0</v>
      </c>
      <c r="C12" s="4" t="s">
        <v>0</v>
      </c>
      <c r="D12" s="4" t="s">
        <v>141</v>
      </c>
      <c r="E12" s="4" t="s">
        <v>140</v>
      </c>
      <c r="F12" s="4" t="s">
        <v>0</v>
      </c>
      <c r="G12" s="4"/>
      <c r="H12" s="4" t="s">
        <v>215</v>
      </c>
      <c r="I12" s="4">
        <v>10.71288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4" t="s">
        <v>0</v>
      </c>
      <c r="B13" s="4" t="s">
        <v>0</v>
      </c>
      <c r="C13" s="4" t="s">
        <v>0</v>
      </c>
      <c r="D13" s="4" t="s">
        <v>120</v>
      </c>
      <c r="E13" s="4" t="s">
        <v>99</v>
      </c>
      <c r="F13" s="4" t="s">
        <v>0</v>
      </c>
      <c r="G13" s="4"/>
      <c r="H13" s="4" t="s">
        <v>216</v>
      </c>
      <c r="I13" s="4">
        <v>64.932670000000002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4" t="s">
        <v>11</v>
      </c>
      <c r="B14" s="4" t="s">
        <v>0</v>
      </c>
      <c r="C14" s="4" t="s">
        <v>175</v>
      </c>
      <c r="D14" s="4" t="s">
        <v>176</v>
      </c>
      <c r="E14" s="4" t="s">
        <v>177</v>
      </c>
      <c r="F14" s="4" t="s">
        <v>177</v>
      </c>
      <c r="G14" s="4"/>
      <c r="H14" s="4" t="s">
        <v>217</v>
      </c>
      <c r="I14" s="4">
        <v>1.949227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15" x14ac:dyDescent="0.25">
      <c r="A15" s="4" t="s">
        <v>0</v>
      </c>
      <c r="B15" s="4" t="s">
        <v>0</v>
      </c>
      <c r="C15" s="4" t="s">
        <v>99</v>
      </c>
      <c r="D15" s="4" t="s">
        <v>123</v>
      </c>
      <c r="E15" s="4" t="s">
        <v>99</v>
      </c>
      <c r="F15" s="4" t="s">
        <v>99</v>
      </c>
      <c r="G15" s="4"/>
      <c r="H15" s="1" t="s">
        <v>218</v>
      </c>
      <c r="I15" s="4">
        <v>0.80420380000000002</v>
      </c>
      <c r="J15" s="4"/>
      <c r="K15" s="4"/>
      <c r="L15"/>
      <c r="M15"/>
      <c r="N15" s="4"/>
      <c r="O15" s="4"/>
      <c r="P15" s="4"/>
      <c r="Q15" s="4"/>
      <c r="R15" s="4"/>
      <c r="S15" s="4"/>
      <c r="T15" s="4"/>
      <c r="U15" s="4"/>
    </row>
    <row r="16" spans="1:21" ht="15" x14ac:dyDescent="0.25">
      <c r="A16" s="4" t="s">
        <v>12</v>
      </c>
      <c r="B16" s="4" t="s">
        <v>0</v>
      </c>
      <c r="C16" s="4" t="s">
        <v>175</v>
      </c>
      <c r="D16" s="4" t="s">
        <v>143</v>
      </c>
      <c r="E16" s="4" t="s">
        <v>178</v>
      </c>
      <c r="F16" s="4" t="s">
        <v>178</v>
      </c>
      <c r="G16" s="4"/>
      <c r="K16"/>
      <c r="L16"/>
      <c r="M16"/>
      <c r="N16" s="4"/>
      <c r="O16" s="4"/>
      <c r="P16" s="4"/>
      <c r="Q16" s="4"/>
      <c r="R16" s="4"/>
      <c r="S16" s="4"/>
      <c r="T16" s="4"/>
      <c r="U16" s="4"/>
    </row>
    <row r="17" spans="1:21" ht="15" x14ac:dyDescent="0.25">
      <c r="A17" s="4" t="s">
        <v>0</v>
      </c>
      <c r="B17" s="4" t="s">
        <v>0</v>
      </c>
      <c r="C17" s="4" t="s">
        <v>142</v>
      </c>
      <c r="D17" s="4" t="s">
        <v>130</v>
      </c>
      <c r="E17" s="4" t="s">
        <v>142</v>
      </c>
      <c r="F17" s="4" t="s">
        <v>142</v>
      </c>
      <c r="G17" s="4"/>
      <c r="H17" s="4"/>
      <c r="I17" s="4"/>
      <c r="K17"/>
      <c r="L17"/>
      <c r="M17"/>
      <c r="N17" s="4"/>
      <c r="O17" s="4"/>
      <c r="P17" s="4"/>
      <c r="Q17" s="4"/>
      <c r="R17" s="4"/>
      <c r="S17" s="4"/>
      <c r="T17" s="4"/>
      <c r="U17" s="4"/>
    </row>
    <row r="18" spans="1:21" ht="15" x14ac:dyDescent="0.25">
      <c r="A18" s="4" t="s">
        <v>13</v>
      </c>
      <c r="B18" s="4" t="s">
        <v>0</v>
      </c>
      <c r="C18" s="4" t="s">
        <v>0</v>
      </c>
      <c r="D18" s="4" t="s">
        <v>129</v>
      </c>
      <c r="E18" s="4" t="s">
        <v>0</v>
      </c>
      <c r="F18" s="4" t="s">
        <v>0</v>
      </c>
      <c r="G18" s="4"/>
      <c r="H18" s="4"/>
      <c r="I18" s="4"/>
      <c r="K18"/>
      <c r="L18"/>
      <c r="M18"/>
      <c r="N18" s="4"/>
      <c r="O18" s="4"/>
      <c r="P18" s="4"/>
      <c r="Q18" s="4"/>
      <c r="R18" s="4"/>
      <c r="S18" s="4"/>
      <c r="T18" s="4"/>
      <c r="U18" s="4"/>
    </row>
    <row r="19" spans="1:21" ht="15" x14ac:dyDescent="0.25">
      <c r="A19" s="4" t="s">
        <v>0</v>
      </c>
      <c r="B19" s="4" t="s">
        <v>0</v>
      </c>
      <c r="C19" s="4" t="s">
        <v>0</v>
      </c>
      <c r="D19" s="4" t="s">
        <v>139</v>
      </c>
      <c r="E19" s="4" t="s">
        <v>0</v>
      </c>
      <c r="F19" s="4" t="s">
        <v>0</v>
      </c>
      <c r="G19" s="4"/>
      <c r="H19" s="4"/>
      <c r="I19" s="4"/>
      <c r="K19"/>
      <c r="L19"/>
      <c r="M19"/>
      <c r="N19" s="4"/>
      <c r="O19" s="4"/>
      <c r="P19" s="4"/>
      <c r="Q19" s="4"/>
      <c r="R19" s="4"/>
      <c r="S19" s="4"/>
      <c r="T19" s="4"/>
      <c r="U19" s="4"/>
    </row>
    <row r="20" spans="1:21" ht="15" x14ac:dyDescent="0.25">
      <c r="A20" s="4" t="s">
        <v>14</v>
      </c>
      <c r="B20" s="4" t="s">
        <v>0</v>
      </c>
      <c r="C20" s="4" t="s">
        <v>0</v>
      </c>
      <c r="D20" s="4" t="s">
        <v>179</v>
      </c>
      <c r="E20" s="4" t="s">
        <v>180</v>
      </c>
      <c r="F20" s="4" t="s">
        <v>181</v>
      </c>
      <c r="G20" s="4"/>
      <c r="H20" s="4"/>
      <c r="I20" s="4"/>
      <c r="J20" s="4"/>
      <c r="K20"/>
      <c r="L20"/>
      <c r="M20"/>
      <c r="N20" s="4"/>
      <c r="O20" s="4"/>
      <c r="P20" s="4"/>
      <c r="Q20" s="4"/>
      <c r="R20" s="4"/>
      <c r="S20" s="4"/>
      <c r="T20" s="4"/>
      <c r="U20" s="4"/>
    </row>
    <row r="21" spans="1:21" ht="15" x14ac:dyDescent="0.25">
      <c r="A21" s="4" t="s">
        <v>0</v>
      </c>
      <c r="B21" s="4" t="s">
        <v>0</v>
      </c>
      <c r="C21" s="4" t="s">
        <v>0</v>
      </c>
      <c r="D21" s="4" t="s">
        <v>134</v>
      </c>
      <c r="E21" s="4" t="s">
        <v>120</v>
      </c>
      <c r="F21" s="4" t="s">
        <v>131</v>
      </c>
      <c r="G21" s="4"/>
      <c r="H21" s="4"/>
      <c r="I21" s="4"/>
      <c r="J21" s="4"/>
      <c r="K21"/>
      <c r="L21"/>
      <c r="M21"/>
      <c r="N21" s="4"/>
      <c r="O21" s="4"/>
      <c r="P21" s="4"/>
      <c r="Q21" s="4"/>
      <c r="R21" s="4"/>
      <c r="S21" s="4"/>
      <c r="T21" s="4"/>
      <c r="U21" s="4"/>
    </row>
    <row r="22" spans="1:21" ht="15" x14ac:dyDescent="0.25">
      <c r="A22" s="4" t="s">
        <v>182</v>
      </c>
      <c r="B22" s="4" t="s">
        <v>0</v>
      </c>
      <c r="C22" s="4" t="s">
        <v>0</v>
      </c>
      <c r="D22" s="4" t="s">
        <v>135</v>
      </c>
      <c r="E22" s="4" t="s">
        <v>183</v>
      </c>
      <c r="F22" s="4" t="s">
        <v>183</v>
      </c>
      <c r="G22" s="4"/>
      <c r="H22" s="4"/>
      <c r="I22" s="4"/>
      <c r="J22" s="4"/>
      <c r="K22"/>
      <c r="L22"/>
      <c r="M22"/>
      <c r="N22" s="4"/>
      <c r="O22" s="4"/>
      <c r="P22" s="4"/>
      <c r="Q22" s="4"/>
      <c r="R22" s="4"/>
      <c r="S22" s="4"/>
      <c r="T22" s="4"/>
      <c r="U22" s="4"/>
    </row>
    <row r="23" spans="1:21" ht="15" x14ac:dyDescent="0.25">
      <c r="A23" s="4" t="s">
        <v>0</v>
      </c>
      <c r="B23" s="4" t="s">
        <v>0</v>
      </c>
      <c r="C23" s="4" t="s">
        <v>0</v>
      </c>
      <c r="D23" s="4" t="s">
        <v>142</v>
      </c>
      <c r="E23" s="4" t="s">
        <v>123</v>
      </c>
      <c r="F23" s="4" t="s">
        <v>123</v>
      </c>
      <c r="G23" s="4"/>
      <c r="H23" s="4"/>
      <c r="I23" s="4"/>
      <c r="J23" s="4"/>
      <c r="K23"/>
      <c r="L23"/>
      <c r="M23" s="4"/>
      <c r="N23" s="4"/>
      <c r="O23" s="4"/>
      <c r="P23" s="4"/>
      <c r="Q23" s="4"/>
      <c r="R23" s="4"/>
      <c r="S23" s="4"/>
      <c r="T23" s="4"/>
      <c r="U23" s="4"/>
    </row>
    <row r="24" spans="1:21" x14ac:dyDescent="0.2">
      <c r="A24" s="4" t="s">
        <v>15</v>
      </c>
      <c r="B24" s="4" t="s">
        <v>0</v>
      </c>
      <c r="C24" s="4" t="s">
        <v>0</v>
      </c>
      <c r="D24" s="4" t="s">
        <v>171</v>
      </c>
      <c r="E24" s="4" t="s">
        <v>0</v>
      </c>
      <c r="F24" s="4" t="s">
        <v>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2">
      <c r="A25" s="4" t="s">
        <v>0</v>
      </c>
      <c r="B25" s="4" t="s">
        <v>0</v>
      </c>
      <c r="C25" s="4" t="s">
        <v>0</v>
      </c>
      <c r="D25" s="4" t="s">
        <v>131</v>
      </c>
      <c r="E25" s="4" t="s">
        <v>0</v>
      </c>
      <c r="F25" s="4" t="s">
        <v>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">
      <c r="A26" s="4" t="s">
        <v>184</v>
      </c>
      <c r="B26" s="4" t="s">
        <v>0</v>
      </c>
      <c r="C26" s="4" t="s">
        <v>0</v>
      </c>
      <c r="D26" s="4" t="s">
        <v>185</v>
      </c>
      <c r="E26" s="4" t="s">
        <v>0</v>
      </c>
      <c r="F26" s="4" t="s">
        <v>0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4" t="s">
        <v>0</v>
      </c>
      <c r="B27" s="4" t="s">
        <v>0</v>
      </c>
      <c r="C27" s="4" t="s">
        <v>0</v>
      </c>
      <c r="D27" s="4" t="s">
        <v>123</v>
      </c>
      <c r="E27" s="4" t="s">
        <v>0</v>
      </c>
      <c r="F27" s="4" t="s">
        <v>0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4" t="s">
        <v>16</v>
      </c>
      <c r="B28" s="4" t="s">
        <v>0</v>
      </c>
      <c r="C28" s="4" t="s">
        <v>0</v>
      </c>
      <c r="D28" s="4" t="s">
        <v>125</v>
      </c>
      <c r="E28" s="4" t="s">
        <v>0</v>
      </c>
      <c r="F28" s="4" t="s">
        <v>0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x14ac:dyDescent="0.2">
      <c r="A29" s="4" t="s">
        <v>0</v>
      </c>
      <c r="B29" s="4" t="s">
        <v>0</v>
      </c>
      <c r="C29" s="4" t="s">
        <v>0</v>
      </c>
      <c r="D29" s="4" t="s">
        <v>131</v>
      </c>
      <c r="E29" s="4" t="s">
        <v>0</v>
      </c>
      <c r="F29" s="4" t="s">
        <v>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x14ac:dyDescent="0.2">
      <c r="A30" s="4" t="s">
        <v>186</v>
      </c>
      <c r="B30" s="4" t="s">
        <v>0</v>
      </c>
      <c r="C30" s="4" t="s">
        <v>0</v>
      </c>
      <c r="D30" s="4" t="s">
        <v>144</v>
      </c>
      <c r="E30" s="4" t="s">
        <v>0</v>
      </c>
      <c r="F30" s="4" t="s">
        <v>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x14ac:dyDescent="0.2">
      <c r="A31" s="4" t="s">
        <v>0</v>
      </c>
      <c r="B31" s="4" t="s">
        <v>0</v>
      </c>
      <c r="C31" s="4" t="s">
        <v>0</v>
      </c>
      <c r="D31" s="4" t="s">
        <v>145</v>
      </c>
      <c r="E31" s="4" t="s">
        <v>0</v>
      </c>
      <c r="F31" s="4" t="s">
        <v>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 t="s">
        <v>17</v>
      </c>
      <c r="B32" s="4" t="s">
        <v>0</v>
      </c>
      <c r="C32" s="4" t="s">
        <v>0</v>
      </c>
      <c r="D32" s="4" t="s">
        <v>121</v>
      </c>
      <c r="E32" s="4" t="s">
        <v>0</v>
      </c>
      <c r="F32" s="4" t="s"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 t="s">
        <v>0</v>
      </c>
      <c r="B33" s="4" t="s">
        <v>0</v>
      </c>
      <c r="C33" s="4" t="s">
        <v>0</v>
      </c>
      <c r="D33" s="4" t="s">
        <v>142</v>
      </c>
      <c r="E33" s="4" t="s">
        <v>0</v>
      </c>
      <c r="F33" s="4" t="s"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 t="s">
        <v>18</v>
      </c>
      <c r="B34" s="4" t="s">
        <v>0</v>
      </c>
      <c r="C34" s="4" t="s">
        <v>0</v>
      </c>
      <c r="D34" s="4" t="s">
        <v>141</v>
      </c>
      <c r="E34" s="4" t="s">
        <v>0</v>
      </c>
      <c r="F34" s="4" t="s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 t="s">
        <v>0</v>
      </c>
      <c r="B35" s="4" t="s">
        <v>0</v>
      </c>
      <c r="C35" s="4" t="s">
        <v>0</v>
      </c>
      <c r="D35" s="4" t="s">
        <v>99</v>
      </c>
      <c r="E35" s="4" t="s">
        <v>0</v>
      </c>
      <c r="F35" s="4" t="s">
        <v>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 t="s">
        <v>19</v>
      </c>
      <c r="B36" s="4" t="s">
        <v>0</v>
      </c>
      <c r="C36" s="4" t="s">
        <v>0</v>
      </c>
      <c r="D36" s="4" t="s">
        <v>187</v>
      </c>
      <c r="E36" s="4" t="s">
        <v>188</v>
      </c>
      <c r="F36" s="4" t="s">
        <v>189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 t="s">
        <v>0</v>
      </c>
      <c r="B37" s="4" t="s">
        <v>0</v>
      </c>
      <c r="C37" s="4" t="s">
        <v>0</v>
      </c>
      <c r="D37" s="4" t="s">
        <v>190</v>
      </c>
      <c r="E37" s="4" t="s">
        <v>191</v>
      </c>
      <c r="F37" s="4" t="s">
        <v>192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 t="s">
        <v>193</v>
      </c>
      <c r="B38" s="4" t="s">
        <v>0</v>
      </c>
      <c r="C38" s="4" t="s">
        <v>0</v>
      </c>
      <c r="D38" s="4" t="s">
        <v>194</v>
      </c>
      <c r="E38" s="4" t="s">
        <v>195</v>
      </c>
      <c r="F38" s="4" t="s">
        <v>196</v>
      </c>
      <c r="G38" s="4"/>
      <c r="H38" s="4"/>
      <c r="I38" s="4"/>
      <c r="J38" s="4"/>
      <c r="K38" s="4"/>
      <c r="L38" s="4"/>
      <c r="M38" s="4"/>
      <c r="N38" s="4"/>
      <c r="O38" s="4"/>
    </row>
    <row r="39" spans="1:21" x14ac:dyDescent="0.2">
      <c r="A39" s="4" t="s">
        <v>0</v>
      </c>
      <c r="B39" s="4" t="s">
        <v>0</v>
      </c>
      <c r="C39" s="4" t="s">
        <v>0</v>
      </c>
      <c r="D39" s="4" t="s">
        <v>197</v>
      </c>
      <c r="E39" s="4" t="s">
        <v>198</v>
      </c>
      <c r="F39" s="4" t="s">
        <v>199</v>
      </c>
      <c r="G39" s="4"/>
      <c r="H39" s="4"/>
      <c r="I39" s="4"/>
      <c r="J39" s="4"/>
      <c r="K39" s="4"/>
      <c r="L39" s="4"/>
      <c r="M39" s="4"/>
      <c r="N39" s="4"/>
      <c r="O39" s="4"/>
    </row>
    <row r="40" spans="1:21" x14ac:dyDescent="0.2">
      <c r="A40" s="4" t="s">
        <v>20</v>
      </c>
      <c r="B40" s="4" t="s">
        <v>0</v>
      </c>
      <c r="C40" s="4" t="s">
        <v>0</v>
      </c>
      <c r="D40" s="4" t="s">
        <v>200</v>
      </c>
      <c r="E40" s="4" t="s">
        <v>0</v>
      </c>
      <c r="F40" s="4" t="s">
        <v>0</v>
      </c>
      <c r="G40" s="4"/>
      <c r="H40" s="4"/>
      <c r="I40" s="4"/>
      <c r="J40" s="4"/>
      <c r="K40" s="4"/>
      <c r="L40" s="4"/>
      <c r="M40" s="4"/>
      <c r="N40" s="4"/>
      <c r="O40" s="4"/>
    </row>
    <row r="41" spans="1:21" x14ac:dyDescent="0.2">
      <c r="A41" s="4" t="s">
        <v>0</v>
      </c>
      <c r="B41" s="4" t="s">
        <v>0</v>
      </c>
      <c r="C41" s="4" t="s">
        <v>0</v>
      </c>
      <c r="D41" s="4" t="s">
        <v>119</v>
      </c>
      <c r="E41" s="4" t="s">
        <v>0</v>
      </c>
      <c r="F41" s="4" t="s">
        <v>0</v>
      </c>
      <c r="G41" s="4"/>
      <c r="H41" s="4"/>
      <c r="I41" s="4"/>
      <c r="J41" s="4"/>
      <c r="K41" s="4"/>
      <c r="L41" s="4"/>
      <c r="M41" s="4"/>
      <c r="N41" s="4"/>
      <c r="O41" s="4"/>
    </row>
    <row r="42" spans="1:21" x14ac:dyDescent="0.2">
      <c r="A42" s="4" t="s">
        <v>21</v>
      </c>
      <c r="B42" s="4" t="s">
        <v>201</v>
      </c>
      <c r="C42" s="4" t="s">
        <v>202</v>
      </c>
      <c r="D42" s="4" t="s">
        <v>203</v>
      </c>
      <c r="E42" s="4" t="s">
        <v>204</v>
      </c>
      <c r="F42" s="4" t="s">
        <v>205</v>
      </c>
      <c r="G42" s="4"/>
      <c r="H42" s="4"/>
      <c r="I42" s="4"/>
      <c r="J42" s="4"/>
      <c r="K42" s="4"/>
      <c r="L42" s="4"/>
      <c r="M42" s="4"/>
      <c r="N42" s="4"/>
      <c r="O42" s="4"/>
    </row>
    <row r="43" spans="1:21" x14ac:dyDescent="0.2">
      <c r="A43" s="4" t="s">
        <v>0</v>
      </c>
      <c r="B43" s="4" t="s">
        <v>206</v>
      </c>
      <c r="C43" s="4" t="s">
        <v>207</v>
      </c>
      <c r="D43" s="4" t="s">
        <v>208</v>
      </c>
      <c r="E43" s="4" t="s">
        <v>209</v>
      </c>
      <c r="F43" s="4" t="s">
        <v>210</v>
      </c>
      <c r="G43" s="4"/>
      <c r="H43" s="4"/>
      <c r="I43" s="4"/>
      <c r="J43" s="4"/>
      <c r="K43" s="4"/>
      <c r="L43" s="4"/>
      <c r="M43" s="4"/>
      <c r="N43" s="4"/>
      <c r="O43" s="4"/>
    </row>
    <row r="44" spans="1:21" x14ac:dyDescent="0.2">
      <c r="A44" s="4" t="s">
        <v>0</v>
      </c>
      <c r="B44" s="4" t="s">
        <v>0</v>
      </c>
      <c r="C44" s="4" t="s">
        <v>0</v>
      </c>
      <c r="D44" s="4" t="s">
        <v>0</v>
      </c>
      <c r="E44" s="4" t="s">
        <v>0</v>
      </c>
      <c r="F44" s="4" t="s">
        <v>0</v>
      </c>
      <c r="G44" s="4"/>
      <c r="H44" s="4"/>
      <c r="I44" s="4"/>
      <c r="J44" s="4"/>
      <c r="K44" s="4"/>
      <c r="L44" s="4"/>
      <c r="M44" s="4"/>
      <c r="N44" s="4"/>
      <c r="O44" s="4"/>
    </row>
    <row r="45" spans="1:21" x14ac:dyDescent="0.2">
      <c r="A45" s="4" t="s">
        <v>22</v>
      </c>
      <c r="B45" s="4" t="s">
        <v>23</v>
      </c>
      <c r="C45" s="4" t="s">
        <v>211</v>
      </c>
      <c r="D45" s="4" t="s">
        <v>211</v>
      </c>
      <c r="E45" s="4" t="s">
        <v>211</v>
      </c>
      <c r="F45" s="4" t="s">
        <v>211</v>
      </c>
      <c r="G45" s="4"/>
      <c r="H45" s="4"/>
      <c r="I45" s="4"/>
      <c r="J45" s="4"/>
      <c r="K45" s="4"/>
      <c r="L45" s="4"/>
      <c r="M45" s="4"/>
      <c r="N45" s="4"/>
      <c r="O45" s="4"/>
    </row>
    <row r="46" spans="1:21" x14ac:dyDescent="0.2">
      <c r="A46" s="4" t="s">
        <v>24</v>
      </c>
      <c r="B46" s="4" t="s">
        <v>212</v>
      </c>
      <c r="C46" s="4" t="s">
        <v>213</v>
      </c>
      <c r="D46" s="4" t="s">
        <v>136</v>
      </c>
      <c r="E46" s="4" t="s">
        <v>136</v>
      </c>
      <c r="F46" s="4" t="s">
        <v>136</v>
      </c>
      <c r="G46" s="4"/>
      <c r="H46" s="4"/>
      <c r="I46" s="4"/>
      <c r="J46" s="4"/>
      <c r="K46" s="4"/>
      <c r="L46" s="4"/>
      <c r="M46" s="4"/>
      <c r="N46" s="4"/>
      <c r="O46" s="4"/>
    </row>
    <row r="47" spans="1:21" x14ac:dyDescent="0.2">
      <c r="A47" s="4" t="s">
        <v>25</v>
      </c>
      <c r="B47" s="4" t="s">
        <v>0</v>
      </c>
      <c r="C47" s="4" t="s">
        <v>0</v>
      </c>
      <c r="D47" s="4" t="s">
        <v>0</v>
      </c>
      <c r="E47" s="4" t="s">
        <v>0</v>
      </c>
      <c r="F47" s="4" t="s">
        <v>0</v>
      </c>
      <c r="G47" s="4"/>
    </row>
    <row r="48" spans="1:21" x14ac:dyDescent="0.2">
      <c r="A48" s="4" t="s">
        <v>26</v>
      </c>
      <c r="B48" s="4" t="s">
        <v>0</v>
      </c>
      <c r="C48" s="4" t="s">
        <v>0</v>
      </c>
      <c r="D48" s="4" t="s">
        <v>0</v>
      </c>
      <c r="E48" s="4" t="s">
        <v>0</v>
      </c>
      <c r="F48" s="4" t="s">
        <v>0</v>
      </c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  <row r="59" spans="1:7" x14ac:dyDescent="0.2">
      <c r="A59" s="4"/>
      <c r="B59" s="4"/>
      <c r="C59" s="4"/>
      <c r="D59" s="4"/>
      <c r="E59" s="4"/>
      <c r="F59" s="4"/>
      <c r="G59" s="4"/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/>
      <c r="B61" s="4"/>
      <c r="C61" s="4"/>
      <c r="D61" s="4"/>
      <c r="E61" s="4"/>
      <c r="F61" s="4"/>
      <c r="G61" s="4"/>
    </row>
    <row r="62" spans="1:7" x14ac:dyDescent="0.2">
      <c r="A62" s="4"/>
      <c r="B62" s="4"/>
      <c r="C62" s="4"/>
      <c r="D62" s="4"/>
      <c r="E62" s="4"/>
      <c r="F62" s="4"/>
      <c r="G62" s="4"/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/>
      <c r="B64" s="4"/>
      <c r="C64" s="4"/>
      <c r="D64" s="4"/>
      <c r="E64" s="4"/>
      <c r="F64" s="4"/>
      <c r="G64" s="4"/>
    </row>
    <row r="65" spans="1:7" x14ac:dyDescent="0.2">
      <c r="A65" s="4"/>
      <c r="B65" s="4"/>
      <c r="C65" s="4"/>
      <c r="D65" s="4"/>
      <c r="E65" s="4"/>
      <c r="F65" s="4"/>
      <c r="G65" s="4"/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/>
      <c r="B67" s="4"/>
      <c r="C67" s="4"/>
      <c r="D67" s="4"/>
      <c r="E67" s="4"/>
      <c r="F67" s="4"/>
      <c r="G67" s="4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/>
      <c r="B70" s="4"/>
      <c r="C70" s="4"/>
      <c r="D70" s="4"/>
      <c r="E70" s="4"/>
      <c r="F70" s="4"/>
      <c r="G70" s="4"/>
    </row>
    <row r="71" spans="1:7" x14ac:dyDescent="0.2">
      <c r="A71" s="4"/>
      <c r="B71" s="4"/>
      <c r="C71" s="4"/>
      <c r="D71" s="4"/>
      <c r="E71" s="4"/>
      <c r="F71" s="4"/>
      <c r="G71" s="4"/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/>
      <c r="B73" s="4"/>
      <c r="C73" s="4"/>
      <c r="D73" s="4"/>
      <c r="E73" s="4"/>
      <c r="F73" s="4"/>
      <c r="G7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65</v>
      </c>
      <c r="H2" s="4"/>
      <c r="I2" s="4"/>
      <c r="J2" s="4"/>
      <c r="K2" s="4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 t="s">
        <v>106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4" t="s">
        <v>114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4" t="s">
        <v>115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 t="s">
        <v>116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219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220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107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 t="s">
        <v>108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 t="s">
        <v>114</v>
      </c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 t="s">
        <v>115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 t="s">
        <v>116</v>
      </c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221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 t="s">
        <v>109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 t="s">
        <v>110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98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66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67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222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H5" s="1"/>
      <c r="I5" s="1" t="s">
        <v>49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/>
      <c r="J6" s="1" t="s">
        <v>6</v>
      </c>
      <c r="K6" s="1" t="s">
        <v>44</v>
      </c>
      <c r="L6" s="1" t="s">
        <v>111</v>
      </c>
      <c r="M6" s="1" t="s">
        <v>45</v>
      </c>
      <c r="N6" s="1" t="s">
        <v>46</v>
      </c>
      <c r="O6" s="1" t="s">
        <v>112</v>
      </c>
      <c r="P6" s="1" t="s">
        <v>47</v>
      </c>
      <c r="Q6" s="1"/>
    </row>
    <row r="7" spans="1:17" x14ac:dyDescent="0.25">
      <c r="H7" s="1"/>
      <c r="I7" s="1"/>
      <c r="J7" s="1"/>
      <c r="K7" s="5"/>
      <c r="L7" s="5"/>
      <c r="M7" s="5"/>
      <c r="N7" s="5"/>
      <c r="O7" s="5"/>
      <c r="P7" s="5"/>
      <c r="Q7" s="1"/>
    </row>
    <row r="8" spans="1:17" x14ac:dyDescent="0.25">
      <c r="A8" s="1" t="s">
        <v>27</v>
      </c>
      <c r="B8" s="1" t="s">
        <v>28</v>
      </c>
      <c r="C8" s="1" t="s">
        <v>29</v>
      </c>
      <c r="D8" s="1" t="s">
        <v>30</v>
      </c>
      <c r="E8" s="1" t="s">
        <v>31</v>
      </c>
      <c r="F8" s="1" t="s">
        <v>32</v>
      </c>
      <c r="G8" s="1" t="s">
        <v>33</v>
      </c>
      <c r="H8" s="1"/>
      <c r="I8" s="1"/>
      <c r="J8" s="1" t="s">
        <v>6</v>
      </c>
      <c r="K8" s="5"/>
      <c r="L8" s="5"/>
      <c r="M8" s="5"/>
      <c r="N8" s="5"/>
      <c r="O8" s="5"/>
      <c r="P8" s="5"/>
      <c r="Q8" s="1"/>
    </row>
    <row r="9" spans="1:17" x14ac:dyDescent="0.25">
      <c r="H9" s="1"/>
      <c r="I9" s="1"/>
      <c r="J9" s="1" t="s">
        <v>48</v>
      </c>
      <c r="K9" s="5">
        <v>2.0745710000000002</v>
      </c>
      <c r="L9" s="5">
        <v>0.11242340000000001</v>
      </c>
      <c r="M9" s="5">
        <v>18.45</v>
      </c>
      <c r="N9" s="5">
        <v>0</v>
      </c>
      <c r="O9" s="5">
        <v>1.854225</v>
      </c>
      <c r="P9" s="5">
        <v>2.2949169999999999</v>
      </c>
      <c r="Q9" s="1"/>
    </row>
    <row r="10" spans="1:17" x14ac:dyDescent="0.25">
      <c r="A10" s="1" t="s">
        <v>34</v>
      </c>
      <c r="B10" s="1">
        <v>84</v>
      </c>
      <c r="C10" s="1" t="s">
        <v>35</v>
      </c>
      <c r="D10" s="4">
        <v>26.817489999999999</v>
      </c>
      <c r="E10" s="1">
        <v>3</v>
      </c>
      <c r="F10" s="4">
        <v>-47.634979999999999</v>
      </c>
      <c r="G10" s="4">
        <v>-40.342529999999996</v>
      </c>
      <c r="H10" s="1"/>
      <c r="I10" s="1"/>
      <c r="J10" s="1"/>
      <c r="K10" s="5"/>
      <c r="L10" s="5"/>
      <c r="M10" s="5"/>
      <c r="N10" s="5"/>
      <c r="O10" s="5"/>
      <c r="P10" s="5"/>
      <c r="Q10" s="1"/>
    </row>
    <row r="11" spans="1:17" x14ac:dyDescent="0.25">
      <c r="A11" s="1" t="s">
        <v>36</v>
      </c>
      <c r="B11" s="1">
        <v>84</v>
      </c>
      <c r="C11" s="1" t="s">
        <v>35</v>
      </c>
      <c r="D11" s="4">
        <v>-1.990003</v>
      </c>
      <c r="E11" s="1">
        <v>3</v>
      </c>
      <c r="F11" s="4">
        <v>9.9800059999999995</v>
      </c>
      <c r="G11" s="4">
        <v>17.272459999999999</v>
      </c>
      <c r="H11" s="1"/>
      <c r="I11" s="1"/>
      <c r="J11" s="1" t="s">
        <v>49</v>
      </c>
      <c r="K11" s="5"/>
      <c r="L11" s="5"/>
      <c r="M11" s="5"/>
      <c r="N11" s="5"/>
      <c r="O11" s="5"/>
      <c r="P11" s="5"/>
      <c r="Q11" s="1"/>
    </row>
    <row r="12" spans="1:17" x14ac:dyDescent="0.25">
      <c r="A12" s="1" t="s">
        <v>37</v>
      </c>
      <c r="B12" s="1">
        <v>84</v>
      </c>
      <c r="C12" s="1" t="s">
        <v>35</v>
      </c>
      <c r="D12" s="4">
        <v>28.442309999999999</v>
      </c>
      <c r="E12" s="1">
        <v>4</v>
      </c>
      <c r="F12" s="4">
        <v>-48.884619999999998</v>
      </c>
      <c r="G12" s="4">
        <v>-39.161349999999999</v>
      </c>
      <c r="H12" s="1"/>
      <c r="I12" s="1"/>
      <c r="J12" s="1" t="s">
        <v>223</v>
      </c>
      <c r="K12" s="5"/>
      <c r="L12" s="5"/>
      <c r="M12" s="5"/>
      <c r="N12" s="5"/>
      <c r="O12" s="5"/>
      <c r="P12" s="5"/>
      <c r="Q12" s="1"/>
    </row>
    <row r="13" spans="1:17" x14ac:dyDescent="0.25">
      <c r="A13" s="1" t="s">
        <v>38</v>
      </c>
      <c r="B13" s="1">
        <v>84</v>
      </c>
      <c r="C13" s="1" t="s">
        <v>35</v>
      </c>
      <c r="D13" s="4">
        <v>28.208780000000001</v>
      </c>
      <c r="E13" s="1">
        <v>4</v>
      </c>
      <c r="F13" s="4">
        <v>-48.417560000000002</v>
      </c>
      <c r="G13" s="4">
        <v>-38.694290000000002</v>
      </c>
      <c r="H13" s="1"/>
      <c r="I13" s="1"/>
      <c r="J13" s="1" t="s">
        <v>50</v>
      </c>
      <c r="K13" s="5">
        <v>0.72860659999999999</v>
      </c>
      <c r="L13" s="5" t="s">
        <v>35</v>
      </c>
      <c r="M13" s="5" t="s">
        <v>35</v>
      </c>
      <c r="N13" s="5" t="s">
        <v>35</v>
      </c>
      <c r="O13" s="5" t="s">
        <v>35</v>
      </c>
      <c r="P13" s="5" t="s">
        <v>35</v>
      </c>
      <c r="Q13" s="1"/>
    </row>
    <row r="14" spans="1:17" x14ac:dyDescent="0.25">
      <c r="A14" s="14" t="s">
        <v>39</v>
      </c>
      <c r="B14" s="14">
        <v>84</v>
      </c>
      <c r="C14" s="14" t="s">
        <v>35</v>
      </c>
      <c r="D14" s="19">
        <v>8.2753449999999997</v>
      </c>
      <c r="E14" s="14">
        <v>4</v>
      </c>
      <c r="F14" s="19">
        <v>-8.5506899999999995</v>
      </c>
      <c r="G14" s="19">
        <v>1.172577</v>
      </c>
      <c r="H14" s="1"/>
      <c r="I14" s="1"/>
      <c r="J14" s="1" t="s">
        <v>147</v>
      </c>
      <c r="K14" s="5">
        <v>0.83313210000000004</v>
      </c>
      <c r="L14" s="5" t="s">
        <v>35</v>
      </c>
      <c r="M14" s="5" t="s">
        <v>35</v>
      </c>
      <c r="N14" s="5" t="s">
        <v>35</v>
      </c>
      <c r="O14" s="5" t="s">
        <v>35</v>
      </c>
      <c r="P14" s="5" t="s">
        <v>35</v>
      </c>
      <c r="Q14" s="1"/>
    </row>
    <row r="15" spans="1:17" x14ac:dyDescent="0.25">
      <c r="A15" s="14" t="s">
        <v>40</v>
      </c>
      <c r="B15" s="14">
        <v>84</v>
      </c>
      <c r="C15" s="14" t="s">
        <v>35</v>
      </c>
      <c r="D15" s="19">
        <v>28.750319999999999</v>
      </c>
      <c r="E15" s="14">
        <v>5</v>
      </c>
      <c r="F15" s="19">
        <v>-47.500639999999997</v>
      </c>
      <c r="G15" s="19">
        <v>-35.346550000000001</v>
      </c>
      <c r="H15" s="1"/>
      <c r="I15" s="1"/>
      <c r="J15" s="1" t="s">
        <v>148</v>
      </c>
      <c r="K15" s="5">
        <v>0.78989259999999994</v>
      </c>
      <c r="L15" s="5" t="s">
        <v>35</v>
      </c>
      <c r="M15" s="5" t="s">
        <v>35</v>
      </c>
      <c r="N15" s="5" t="s">
        <v>35</v>
      </c>
      <c r="O15" s="5" t="s">
        <v>35</v>
      </c>
      <c r="P15" s="5" t="s">
        <v>35</v>
      </c>
      <c r="Q15" s="1"/>
    </row>
    <row r="16" spans="1:17" x14ac:dyDescent="0.25">
      <c r="A16" s="1" t="s">
        <v>41</v>
      </c>
      <c r="B16" s="1">
        <v>84</v>
      </c>
      <c r="C16" s="1" t="s">
        <v>35</v>
      </c>
      <c r="D16" s="4">
        <v>28.533899999999999</v>
      </c>
      <c r="E16" s="1">
        <v>5</v>
      </c>
      <c r="F16" s="4">
        <v>-47.067810000000001</v>
      </c>
      <c r="G16" s="4">
        <v>-34.913730000000001</v>
      </c>
      <c r="H16" s="1"/>
      <c r="I16" s="1"/>
      <c r="J16" s="1" t="s">
        <v>149</v>
      </c>
      <c r="K16" s="5">
        <v>0.95720139999999998</v>
      </c>
      <c r="L16" s="5">
        <v>0.1598784</v>
      </c>
      <c r="M16" s="5">
        <v>5.99</v>
      </c>
      <c r="N16" s="5">
        <v>0</v>
      </c>
      <c r="O16" s="5">
        <v>0.64384549999999996</v>
      </c>
      <c r="P16" s="5">
        <v>1.2705569999999999</v>
      </c>
      <c r="Q16" s="1"/>
    </row>
    <row r="17" spans="1:17" x14ac:dyDescent="0.25">
      <c r="A17" s="1" t="s">
        <v>122</v>
      </c>
      <c r="B17" s="1">
        <v>84</v>
      </c>
      <c r="C17" s="1" t="s">
        <v>35</v>
      </c>
      <c r="D17" s="4">
        <v>28.89141</v>
      </c>
      <c r="E17" s="1">
        <v>6</v>
      </c>
      <c r="F17" s="4">
        <v>-45.782820000000001</v>
      </c>
      <c r="G17" s="4">
        <v>-31.19791</v>
      </c>
      <c r="H17" s="1"/>
      <c r="I17" s="1"/>
      <c r="J17" s="1" t="s">
        <v>150</v>
      </c>
      <c r="K17" s="5">
        <v>0.58367979999999997</v>
      </c>
      <c r="L17" s="5">
        <v>0.30438009999999999</v>
      </c>
      <c r="M17" s="5">
        <v>1.92</v>
      </c>
      <c r="N17" s="5">
        <v>5.5E-2</v>
      </c>
      <c r="O17" s="5">
        <v>-1.28942E-2</v>
      </c>
      <c r="P17" s="5">
        <v>1.1802539999999999</v>
      </c>
      <c r="Q17" s="1"/>
    </row>
    <row r="18" spans="1:17" x14ac:dyDescent="0.25">
      <c r="A18" s="1" t="s">
        <v>42</v>
      </c>
      <c r="B18" s="1">
        <v>84</v>
      </c>
      <c r="C18" s="1" t="s">
        <v>35</v>
      </c>
      <c r="D18" s="4">
        <v>34.293990000000001</v>
      </c>
      <c r="E18" s="1">
        <v>14</v>
      </c>
      <c r="F18" s="4">
        <v>-40.587980000000002</v>
      </c>
      <c r="G18" s="4">
        <v>-6.5565420000000003</v>
      </c>
      <c r="H18" s="1"/>
      <c r="I18" s="1"/>
      <c r="J18" s="1" t="s">
        <v>151</v>
      </c>
      <c r="K18" s="5">
        <v>0.90927309999999995</v>
      </c>
      <c r="L18" s="5">
        <v>0.22500049999999999</v>
      </c>
      <c r="M18" s="5">
        <v>4.04</v>
      </c>
      <c r="N18" s="5">
        <v>0</v>
      </c>
      <c r="O18" s="5">
        <v>0.46828019999999998</v>
      </c>
      <c r="P18" s="5">
        <v>1.350266</v>
      </c>
      <c r="Q18" s="1"/>
    </row>
    <row r="19" spans="1:17" x14ac:dyDescent="0.25">
      <c r="A19" s="2" t="s">
        <v>43</v>
      </c>
      <c r="B19" s="2">
        <v>84</v>
      </c>
      <c r="C19" s="2" t="s">
        <v>35</v>
      </c>
      <c r="D19" s="7">
        <v>39.582439999999998</v>
      </c>
      <c r="E19" s="2">
        <v>10</v>
      </c>
      <c r="F19" s="7">
        <v>-59.164879999999997</v>
      </c>
      <c r="G19" s="7">
        <v>-34.85671</v>
      </c>
      <c r="H19" s="1"/>
      <c r="I19" s="1"/>
      <c r="J19" s="1" t="s">
        <v>152</v>
      </c>
      <c r="K19" s="5">
        <v>0.83653529999999998</v>
      </c>
      <c r="L19" s="5" t="s">
        <v>35</v>
      </c>
      <c r="M19" s="5" t="s">
        <v>35</v>
      </c>
      <c r="N19" s="5" t="s">
        <v>35</v>
      </c>
      <c r="O19" s="5" t="s">
        <v>35</v>
      </c>
      <c r="P19" s="5" t="s">
        <v>35</v>
      </c>
      <c r="Q19" s="1"/>
    </row>
    <row r="20" spans="1:17" x14ac:dyDescent="0.25">
      <c r="H20" s="1"/>
      <c r="I20" s="1"/>
      <c r="J20" s="1" t="s">
        <v>153</v>
      </c>
      <c r="K20" s="5">
        <v>0.62589740000000005</v>
      </c>
      <c r="L20" s="5">
        <v>0.20726559999999999</v>
      </c>
      <c r="M20" s="5">
        <v>3.02</v>
      </c>
      <c r="N20" s="5">
        <v>3.0000000000000001E-3</v>
      </c>
      <c r="O20" s="5">
        <v>0.21966430000000001</v>
      </c>
      <c r="P20" s="5">
        <v>1.03213</v>
      </c>
      <c r="Q20" s="1"/>
    </row>
    <row r="21" spans="1:17" x14ac:dyDescent="0.25">
      <c r="H21" s="1"/>
      <c r="I21" s="1"/>
      <c r="J21" s="1" t="s">
        <v>154</v>
      </c>
      <c r="K21" s="5">
        <v>2.22528E-2</v>
      </c>
      <c r="L21" s="5">
        <v>0.24592430000000001</v>
      </c>
      <c r="M21" s="5">
        <v>0.09</v>
      </c>
      <c r="N21" s="5">
        <v>0.92800000000000005</v>
      </c>
      <c r="O21" s="5">
        <v>-0.45974989999999999</v>
      </c>
      <c r="P21" s="5">
        <v>0.50425560000000003</v>
      </c>
      <c r="Q21" s="1"/>
    </row>
    <row r="22" spans="1:17" x14ac:dyDescent="0.25">
      <c r="H22" s="1"/>
      <c r="I22" s="1"/>
      <c r="J22" s="1" t="s">
        <v>155</v>
      </c>
      <c r="K22" s="5">
        <v>0.12557570000000001</v>
      </c>
      <c r="L22" s="5">
        <v>0.19329579999999999</v>
      </c>
      <c r="M22" s="5">
        <v>0.65</v>
      </c>
      <c r="N22" s="5">
        <v>0.51600000000000001</v>
      </c>
      <c r="O22" s="5">
        <v>-0.25327719999999998</v>
      </c>
      <c r="P22" s="5">
        <v>0.5044286</v>
      </c>
      <c r="Q22" s="1"/>
    </row>
    <row r="23" spans="1:17" x14ac:dyDescent="0.25">
      <c r="H23" s="1"/>
      <c r="I23" s="1"/>
      <c r="J23" s="1" t="s">
        <v>156</v>
      </c>
      <c r="K23" s="5">
        <v>-0.3267639</v>
      </c>
      <c r="L23" s="5">
        <v>0.24046919999999999</v>
      </c>
      <c r="M23" s="5">
        <v>-1.36</v>
      </c>
      <c r="N23" s="5">
        <v>0.17399999999999999</v>
      </c>
      <c r="O23" s="5">
        <v>-0.79807499999999998</v>
      </c>
      <c r="P23" s="5">
        <v>0.14454710000000001</v>
      </c>
      <c r="Q23" s="1"/>
    </row>
    <row r="24" spans="1:17" x14ac:dyDescent="0.25">
      <c r="I24" s="1"/>
      <c r="J24" s="5" t="s">
        <v>51</v>
      </c>
      <c r="K24" s="5">
        <v>0.1756192</v>
      </c>
      <c r="L24" s="5">
        <v>0.1468788</v>
      </c>
      <c r="M24" s="5">
        <v>1.2</v>
      </c>
      <c r="N24" s="5">
        <v>0.23200000000000001</v>
      </c>
      <c r="O24" s="5">
        <v>-0.112258</v>
      </c>
      <c r="P24" s="20">
        <v>0.46349639999999998</v>
      </c>
    </row>
    <row r="25" spans="1:17" x14ac:dyDescent="0.25">
      <c r="I25" s="1"/>
      <c r="J25" s="5"/>
      <c r="K25" s="5"/>
      <c r="L25" s="5"/>
      <c r="M25" s="5"/>
      <c r="N25" s="5"/>
      <c r="O25" s="5"/>
    </row>
    <row r="26" spans="1:17" x14ac:dyDescent="0.25">
      <c r="J26" s="5" t="s">
        <v>52</v>
      </c>
      <c r="K26" s="5">
        <v>0.13439889999999999</v>
      </c>
      <c r="L26" s="5">
        <v>2.46719E-2</v>
      </c>
      <c r="M26" s="5">
        <v>5.45</v>
      </c>
      <c r="N26" s="5">
        <v>0</v>
      </c>
      <c r="O26" s="5">
        <v>8.6042900000000005E-2</v>
      </c>
      <c r="P26" s="20">
        <v>0.182755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4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117</v>
      </c>
    </row>
    <row r="2" spans="1:10" x14ac:dyDescent="0.2">
      <c r="A2" s="1" t="s">
        <v>96</v>
      </c>
    </row>
    <row r="3" spans="1:10" x14ac:dyDescent="0.2">
      <c r="A3" s="1" t="s">
        <v>68</v>
      </c>
    </row>
    <row r="7" spans="1:10" x14ac:dyDescent="0.2">
      <c r="B7" s="5"/>
      <c r="C7" s="5"/>
      <c r="D7" s="5"/>
      <c r="E7" s="5"/>
      <c r="F7" s="5"/>
      <c r="G7" s="5"/>
      <c r="I7" s="5"/>
      <c r="J7" s="5"/>
    </row>
    <row r="8" spans="1:10" customFormat="1" ht="15" x14ac:dyDescent="0.25">
      <c r="A8" s="5"/>
      <c r="B8" s="5" t="s">
        <v>44</v>
      </c>
      <c r="C8" s="5" t="s">
        <v>111</v>
      </c>
      <c r="D8" s="5" t="s">
        <v>45</v>
      </c>
      <c r="E8" s="5" t="s">
        <v>46</v>
      </c>
      <c r="F8" s="5" t="s">
        <v>112</v>
      </c>
      <c r="G8" s="5" t="s">
        <v>47</v>
      </c>
    </row>
    <row r="9" spans="1:10" customFormat="1" ht="15" x14ac:dyDescent="0.25">
      <c r="A9" s="5"/>
      <c r="B9" s="5"/>
      <c r="C9" s="5"/>
      <c r="D9" s="5"/>
      <c r="E9" s="5"/>
      <c r="F9" s="5"/>
      <c r="G9" s="5"/>
    </row>
    <row r="10" spans="1:10" customFormat="1" ht="15" x14ac:dyDescent="0.25">
      <c r="A10" s="5" t="s">
        <v>6</v>
      </c>
      <c r="B10" s="5"/>
      <c r="C10" s="5"/>
      <c r="D10" s="5"/>
      <c r="E10" s="5"/>
      <c r="F10" s="5"/>
      <c r="G10" s="5"/>
    </row>
    <row r="11" spans="1:10" customFormat="1" ht="15" x14ac:dyDescent="0.25">
      <c r="A11" s="5" t="s">
        <v>6</v>
      </c>
      <c r="B11" s="5"/>
      <c r="C11" s="5"/>
      <c r="D11" s="5"/>
      <c r="E11" s="5"/>
      <c r="F11" s="5"/>
      <c r="G11" s="5"/>
    </row>
    <row r="12" spans="1:10" customFormat="1" ht="15" x14ac:dyDescent="0.25">
      <c r="A12" s="5" t="s">
        <v>51</v>
      </c>
      <c r="B12" s="5">
        <v>0.55962429999999996</v>
      </c>
      <c r="C12" s="5">
        <v>0.33304460000000002</v>
      </c>
      <c r="D12" s="5">
        <v>1.68</v>
      </c>
      <c r="E12" s="5">
        <v>9.2999999999999999E-2</v>
      </c>
      <c r="F12" s="5">
        <v>-9.3131099999999994E-2</v>
      </c>
      <c r="G12" s="5">
        <v>1.21238</v>
      </c>
    </row>
    <row r="13" spans="1:10" customFormat="1" ht="15" x14ac:dyDescent="0.25">
      <c r="A13" s="5"/>
      <c r="B13" s="5"/>
      <c r="C13" s="5"/>
      <c r="D13" s="5"/>
      <c r="E13" s="5"/>
      <c r="F13" s="5"/>
      <c r="G13" s="5"/>
    </row>
    <row r="14" spans="1:10" customFormat="1" ht="15" x14ac:dyDescent="0.25">
      <c r="A14" s="5" t="s">
        <v>7</v>
      </c>
      <c r="B14" s="5"/>
      <c r="C14" s="5"/>
      <c r="D14" s="5"/>
      <c r="E14" s="5"/>
      <c r="F14" s="5"/>
      <c r="G14" s="5"/>
    </row>
    <row r="15" spans="1:10" customFormat="1" ht="15" x14ac:dyDescent="0.25">
      <c r="A15" s="5" t="s">
        <v>51</v>
      </c>
      <c r="B15" s="5">
        <v>-0.77106070000000004</v>
      </c>
      <c r="C15" s="5">
        <v>0.50407800000000003</v>
      </c>
      <c r="D15" s="5">
        <v>-1.53</v>
      </c>
      <c r="E15" s="5">
        <v>0.126</v>
      </c>
      <c r="F15" s="5">
        <v>-1.759036</v>
      </c>
      <c r="G15" s="5">
        <v>0.2169141</v>
      </c>
    </row>
    <row r="16" spans="1:10" customFormat="1" ht="15" x14ac:dyDescent="0.25">
      <c r="A16" s="5"/>
      <c r="B16" s="5"/>
      <c r="C16" s="5"/>
      <c r="D16" s="5"/>
      <c r="E16" s="5"/>
      <c r="F16" s="5"/>
      <c r="G16" s="5"/>
    </row>
    <row r="17" spans="1:7" customFormat="1" ht="15" x14ac:dyDescent="0.25">
      <c r="A17" s="5" t="s">
        <v>224</v>
      </c>
      <c r="B17" s="5"/>
      <c r="C17" s="5"/>
      <c r="D17" s="5"/>
      <c r="E17" s="5"/>
      <c r="F17" s="5"/>
      <c r="G17" s="5"/>
    </row>
    <row r="18" spans="1:7" customFormat="1" ht="15" x14ac:dyDescent="0.25">
      <c r="A18" s="5" t="s">
        <v>51</v>
      </c>
      <c r="B18" s="5">
        <v>0.2423575</v>
      </c>
      <c r="C18" s="5">
        <v>0.2280083</v>
      </c>
      <c r="D18" s="5">
        <v>1.06</v>
      </c>
      <c r="E18" s="5">
        <v>0.28799999999999998</v>
      </c>
      <c r="F18" s="5">
        <v>-0.20453060000000001</v>
      </c>
      <c r="G18" s="5">
        <v>0.68924549999999996</v>
      </c>
    </row>
    <row r="19" spans="1:7" customFormat="1" ht="15" x14ac:dyDescent="0.25">
      <c r="A19" s="5"/>
      <c r="B19" s="5"/>
      <c r="C19" s="5"/>
      <c r="D19" s="5"/>
      <c r="E19" s="5"/>
      <c r="F19" s="5"/>
      <c r="G19" s="5"/>
    </row>
    <row r="20" spans="1:7" customFormat="1" ht="15" x14ac:dyDescent="0.25">
      <c r="A20" s="5" t="s">
        <v>11</v>
      </c>
      <c r="B20" s="5"/>
      <c r="C20" s="5"/>
      <c r="D20" s="5"/>
      <c r="E20" s="5"/>
      <c r="F20" s="5"/>
      <c r="G20" s="5"/>
    </row>
    <row r="21" spans="1:7" customFormat="1" ht="15" x14ac:dyDescent="0.25">
      <c r="A21" s="5" t="s">
        <v>51</v>
      </c>
      <c r="B21" s="5">
        <v>-0.13832949999999999</v>
      </c>
      <c r="C21" s="5">
        <v>0.31757489999999999</v>
      </c>
      <c r="D21" s="5">
        <v>-0.44</v>
      </c>
      <c r="E21" s="5">
        <v>0.66300000000000003</v>
      </c>
      <c r="F21" s="5">
        <v>-0.76076480000000002</v>
      </c>
      <c r="G21" s="5">
        <v>0.48410589999999998</v>
      </c>
    </row>
    <row r="22" spans="1:7" customFormat="1" ht="15" x14ac:dyDescent="0.25">
      <c r="A22" s="5"/>
      <c r="B22" s="5"/>
      <c r="C22" s="5"/>
      <c r="D22" s="5"/>
      <c r="E22" s="5"/>
      <c r="F22" s="5"/>
      <c r="G22" s="5"/>
    </row>
    <row r="23" spans="1:7" customFormat="1" ht="15" x14ac:dyDescent="0.25">
      <c r="A23" s="5" t="s">
        <v>53</v>
      </c>
      <c r="B23" s="5"/>
      <c r="C23" s="5"/>
      <c r="D23" s="5"/>
      <c r="E23" s="5"/>
      <c r="F23" s="5"/>
      <c r="G23" s="5"/>
    </row>
    <row r="24" spans="1:7" customFormat="1" ht="15" x14ac:dyDescent="0.25">
      <c r="A24" s="5" t="s">
        <v>51</v>
      </c>
      <c r="B24" s="5">
        <v>1.24534E-2</v>
      </c>
      <c r="C24" s="5">
        <v>0.31317230000000001</v>
      </c>
      <c r="D24" s="5">
        <v>0.04</v>
      </c>
      <c r="E24" s="5">
        <v>0.96799999999999997</v>
      </c>
      <c r="F24" s="5">
        <v>-0.60135300000000003</v>
      </c>
      <c r="G24" s="5">
        <v>0.62625980000000003</v>
      </c>
    </row>
    <row r="25" spans="1:7" customFormat="1" ht="15" x14ac:dyDescent="0.25">
      <c r="A25" s="5"/>
      <c r="B25" s="5"/>
      <c r="C25" s="5"/>
      <c r="D25" s="5"/>
      <c r="E25" s="5"/>
      <c r="F25" s="5"/>
      <c r="G25" s="5"/>
    </row>
    <row r="26" spans="1:7" customFormat="1" ht="15" x14ac:dyDescent="0.25">
      <c r="A26" s="5" t="s">
        <v>225</v>
      </c>
      <c r="B26" s="5"/>
      <c r="C26" s="5"/>
      <c r="D26" s="5"/>
      <c r="E26" s="5"/>
      <c r="F26" s="5"/>
      <c r="G26" s="5"/>
    </row>
    <row r="27" spans="1:7" customFormat="1" ht="15" x14ac:dyDescent="0.25">
      <c r="A27" s="5" t="s">
        <v>51</v>
      </c>
      <c r="B27" s="5">
        <v>-0.7296184</v>
      </c>
      <c r="C27" s="5">
        <v>0.2136255</v>
      </c>
      <c r="D27" s="5">
        <v>-3.42</v>
      </c>
      <c r="E27" s="5">
        <v>1E-3</v>
      </c>
      <c r="F27" s="5">
        <v>-1.148317</v>
      </c>
      <c r="G27" s="5">
        <v>-0.31091999999999997</v>
      </c>
    </row>
    <row r="28" spans="1:7" customFormat="1" ht="15" x14ac:dyDescent="0.25">
      <c r="A28" s="5"/>
      <c r="B28" s="5"/>
      <c r="C28" s="5"/>
      <c r="D28" s="5"/>
      <c r="E28" s="5"/>
      <c r="F28" s="5"/>
      <c r="G28" s="5"/>
    </row>
    <row r="29" spans="1:7" customFormat="1" ht="15" x14ac:dyDescent="0.25">
      <c r="A29" s="5" t="s">
        <v>226</v>
      </c>
      <c r="B29" s="5"/>
      <c r="C29" s="5"/>
      <c r="D29" s="5"/>
      <c r="E29" s="5"/>
      <c r="F29" s="5"/>
      <c r="G29" s="5"/>
    </row>
    <row r="30" spans="1:7" customFormat="1" ht="15" x14ac:dyDescent="0.25">
      <c r="A30" s="5" t="s">
        <v>51</v>
      </c>
      <c r="B30" s="5">
        <v>0.23441890000000001</v>
      </c>
      <c r="C30" s="5">
        <v>0.1205637</v>
      </c>
      <c r="D30" s="5">
        <v>1.94</v>
      </c>
      <c r="E30" s="5">
        <v>5.1999999999999998E-2</v>
      </c>
      <c r="F30" s="5">
        <v>-1.8817E-3</v>
      </c>
      <c r="G30" s="5">
        <v>0.47071950000000001</v>
      </c>
    </row>
    <row r="31" spans="1:7" customFormat="1" ht="15" x14ac:dyDescent="0.25">
      <c r="A31" s="5"/>
      <c r="B31" s="5"/>
      <c r="C31" s="5"/>
      <c r="D31" s="5"/>
      <c r="E31" s="5"/>
      <c r="F31" s="5"/>
      <c r="G31" s="5"/>
    </row>
    <row r="32" spans="1:7" customFormat="1" ht="15" x14ac:dyDescent="0.25">
      <c r="A32" s="5" t="s">
        <v>19</v>
      </c>
      <c r="B32" s="5"/>
      <c r="C32" s="5"/>
      <c r="D32" s="5"/>
      <c r="E32" s="5"/>
      <c r="F32" s="5"/>
      <c r="G32" s="5"/>
    </row>
    <row r="33" spans="1:7" customFormat="1" ht="15" x14ac:dyDescent="0.25">
      <c r="A33" s="5" t="s">
        <v>51</v>
      </c>
      <c r="B33" s="5">
        <v>6.9900630000000001</v>
      </c>
      <c r="C33" s="5">
        <v>3.4979719999999999</v>
      </c>
      <c r="D33" s="5">
        <v>2</v>
      </c>
      <c r="E33" s="5">
        <v>4.5999999999999999E-2</v>
      </c>
      <c r="F33" s="5">
        <v>0.1341647</v>
      </c>
      <c r="G33" s="5">
        <v>13.84596</v>
      </c>
    </row>
    <row r="34" spans="1:7" customFormat="1" ht="15" x14ac:dyDescent="0.25">
      <c r="A34" s="5"/>
      <c r="B34" s="5"/>
      <c r="C34" s="5"/>
      <c r="D34" s="5"/>
      <c r="E34" s="5"/>
      <c r="F34" s="5"/>
      <c r="G34" s="5"/>
    </row>
    <row r="35" spans="1:7" customFormat="1" ht="15" x14ac:dyDescent="0.25">
      <c r="A35" s="5" t="s">
        <v>48</v>
      </c>
      <c r="B35" s="5">
        <v>-111.9522</v>
      </c>
      <c r="C35" s="5">
        <v>57.498959999999997</v>
      </c>
      <c r="D35" s="5">
        <v>-1.95</v>
      </c>
      <c r="E35" s="5">
        <v>5.1999999999999998E-2</v>
      </c>
      <c r="F35" s="5">
        <v>-224.6481</v>
      </c>
      <c r="G35" s="5">
        <v>0.74369200000000002</v>
      </c>
    </row>
    <row r="36" spans="1:7" customFormat="1" ht="15" x14ac:dyDescent="0.25">
      <c r="A36" s="5"/>
      <c r="B36" s="5"/>
      <c r="C36" s="5"/>
      <c r="D36" s="5"/>
      <c r="E36" s="5"/>
      <c r="F36" s="5"/>
      <c r="G36" s="5"/>
    </row>
    <row r="37" spans="1:7" customFormat="1" ht="15" x14ac:dyDescent="0.25">
      <c r="A37" s="5" t="s">
        <v>7</v>
      </c>
      <c r="B37" s="5"/>
      <c r="C37" s="5"/>
      <c r="D37" s="5"/>
      <c r="E37" s="5"/>
      <c r="F37" s="5"/>
      <c r="G37" s="5"/>
    </row>
    <row r="38" spans="1:7" customFormat="1" ht="15" x14ac:dyDescent="0.25">
      <c r="A38" s="5" t="s">
        <v>6</v>
      </c>
      <c r="B38" s="5"/>
      <c r="C38" s="5"/>
      <c r="D38" s="5"/>
      <c r="E38" s="5"/>
      <c r="F38" s="5"/>
      <c r="G38" s="5"/>
    </row>
    <row r="39" spans="1:7" customFormat="1" ht="15" x14ac:dyDescent="0.25">
      <c r="A39" s="5" t="s">
        <v>51</v>
      </c>
      <c r="B39" s="5">
        <v>-4.1910000000000003E-2</v>
      </c>
      <c r="C39" s="5">
        <v>4.2317300000000002E-2</v>
      </c>
      <c r="D39" s="5">
        <v>-0.99</v>
      </c>
      <c r="E39" s="5">
        <v>0.32200000000000001</v>
      </c>
      <c r="F39" s="5">
        <v>-0.1248505</v>
      </c>
      <c r="G39" s="5">
        <v>4.1030400000000002E-2</v>
      </c>
    </row>
    <row r="40" spans="1:7" customFormat="1" ht="15" x14ac:dyDescent="0.25">
      <c r="A40" s="5"/>
      <c r="B40" s="5"/>
      <c r="C40" s="5"/>
      <c r="D40" s="5"/>
      <c r="E40" s="5"/>
      <c r="F40" s="5"/>
      <c r="G40" s="5"/>
    </row>
    <row r="41" spans="1:7" customFormat="1" ht="15" x14ac:dyDescent="0.25">
      <c r="A41" s="5" t="s">
        <v>7</v>
      </c>
      <c r="B41" s="5"/>
      <c r="C41" s="5"/>
      <c r="D41" s="5"/>
      <c r="E41" s="5"/>
      <c r="F41" s="5"/>
      <c r="G41" s="5"/>
    </row>
    <row r="42" spans="1:7" customFormat="1" ht="15" x14ac:dyDescent="0.25">
      <c r="A42" s="5" t="s">
        <v>51</v>
      </c>
      <c r="B42" s="5">
        <v>0.9042386</v>
      </c>
      <c r="C42" s="5">
        <v>6.4049200000000001E-2</v>
      </c>
      <c r="D42" s="5">
        <v>14.12</v>
      </c>
      <c r="E42" s="5">
        <v>0</v>
      </c>
      <c r="F42" s="5">
        <v>0.77870450000000002</v>
      </c>
      <c r="G42" s="5">
        <v>1.029773</v>
      </c>
    </row>
    <row r="43" spans="1:7" customFormat="1" ht="15" x14ac:dyDescent="0.25">
      <c r="A43" s="5"/>
      <c r="B43" s="5"/>
      <c r="C43" s="5"/>
      <c r="D43" s="5"/>
      <c r="E43" s="5"/>
      <c r="F43" s="5"/>
      <c r="G43" s="5"/>
    </row>
    <row r="44" spans="1:7" customFormat="1" ht="15" x14ac:dyDescent="0.25">
      <c r="A44" s="5" t="s">
        <v>224</v>
      </c>
      <c r="B44" s="5"/>
      <c r="C44" s="5"/>
      <c r="D44" s="5"/>
      <c r="E44" s="5"/>
      <c r="F44" s="5"/>
      <c r="G44" s="5"/>
    </row>
    <row r="45" spans="1:7" customFormat="1" ht="15" x14ac:dyDescent="0.25">
      <c r="A45" s="5" t="s">
        <v>51</v>
      </c>
      <c r="B45" s="5">
        <v>7.4430999999999997E-2</v>
      </c>
      <c r="C45" s="5">
        <v>2.8971199999999999E-2</v>
      </c>
      <c r="D45" s="5">
        <v>2.57</v>
      </c>
      <c r="E45" s="5">
        <v>0.01</v>
      </c>
      <c r="F45" s="5">
        <v>1.7648500000000001E-2</v>
      </c>
      <c r="G45" s="5">
        <v>0.13121350000000001</v>
      </c>
    </row>
    <row r="46" spans="1:7" customFormat="1" ht="15" x14ac:dyDescent="0.25">
      <c r="A46" s="5"/>
      <c r="B46" s="5"/>
      <c r="C46" s="5"/>
      <c r="D46" s="5"/>
      <c r="E46" s="5"/>
      <c r="F46" s="5"/>
      <c r="G46" s="5"/>
    </row>
    <row r="47" spans="1:7" customFormat="1" ht="15" x14ac:dyDescent="0.25">
      <c r="A47" s="5" t="s">
        <v>11</v>
      </c>
      <c r="B47" s="5"/>
      <c r="C47" s="5"/>
      <c r="D47" s="5"/>
      <c r="E47" s="5"/>
      <c r="F47" s="5"/>
      <c r="G47" s="5"/>
    </row>
    <row r="48" spans="1:7" customFormat="1" ht="15" x14ac:dyDescent="0.25">
      <c r="A48" s="5" t="s">
        <v>51</v>
      </c>
      <c r="B48" s="5">
        <v>2.3668399999999999E-2</v>
      </c>
      <c r="C48" s="5">
        <v>4.0351699999999997E-2</v>
      </c>
      <c r="D48" s="5">
        <v>0.59</v>
      </c>
      <c r="E48" s="5">
        <v>0.55800000000000005</v>
      </c>
      <c r="F48" s="5">
        <v>-5.5419599999999999E-2</v>
      </c>
      <c r="G48" s="5">
        <v>0.10275629999999999</v>
      </c>
    </row>
    <row r="49" spans="1:7" customFormat="1" ht="15" x14ac:dyDescent="0.25">
      <c r="A49" s="5"/>
      <c r="B49" s="5"/>
      <c r="C49" s="5"/>
      <c r="D49" s="5"/>
      <c r="E49" s="5"/>
      <c r="F49" s="5"/>
      <c r="G49" s="5"/>
    </row>
    <row r="50" spans="1:7" customFormat="1" ht="15" x14ac:dyDescent="0.25">
      <c r="A50" s="5" t="s">
        <v>53</v>
      </c>
      <c r="B50" s="5"/>
      <c r="C50" s="5"/>
      <c r="D50" s="5"/>
      <c r="E50" s="5"/>
      <c r="F50" s="5"/>
      <c r="G50" s="5"/>
    </row>
    <row r="51" spans="1:7" customFormat="1" ht="15" x14ac:dyDescent="0.25">
      <c r="A51" s="5" t="s">
        <v>51</v>
      </c>
      <c r="B51" s="5">
        <v>-8.0561499999999994E-2</v>
      </c>
      <c r="C51" s="5">
        <v>3.9792300000000003E-2</v>
      </c>
      <c r="D51" s="5">
        <v>-2.02</v>
      </c>
      <c r="E51" s="5">
        <v>4.2999999999999997E-2</v>
      </c>
      <c r="F51" s="5">
        <v>-0.158553</v>
      </c>
      <c r="G51" s="5">
        <v>-2.5699999999999998E-3</v>
      </c>
    </row>
    <row r="52" spans="1:7" customFormat="1" ht="15" x14ac:dyDescent="0.25">
      <c r="A52" s="5"/>
      <c r="B52" s="5"/>
      <c r="C52" s="5"/>
      <c r="D52" s="5"/>
      <c r="E52" s="5"/>
      <c r="F52" s="5"/>
      <c r="G52" s="5"/>
    </row>
    <row r="53" spans="1:7" customFormat="1" ht="15" x14ac:dyDescent="0.25">
      <c r="A53" s="5" t="s">
        <v>225</v>
      </c>
      <c r="B53" s="5"/>
      <c r="C53" s="5"/>
      <c r="D53" s="5"/>
      <c r="E53" s="5"/>
      <c r="F53" s="5"/>
      <c r="G53" s="5"/>
    </row>
    <row r="54" spans="1:7" customFormat="1" ht="15" x14ac:dyDescent="0.25">
      <c r="A54" s="5" t="s">
        <v>51</v>
      </c>
      <c r="B54" s="5">
        <v>-2.9348200000000001E-2</v>
      </c>
      <c r="C54" s="5">
        <v>2.71437E-2</v>
      </c>
      <c r="D54" s="5">
        <v>-1.08</v>
      </c>
      <c r="E54" s="5">
        <v>0.28000000000000003</v>
      </c>
      <c r="F54" s="5">
        <v>-8.2548899999999995E-2</v>
      </c>
      <c r="G54" s="5">
        <v>2.3852399999999999E-2</v>
      </c>
    </row>
    <row r="55" spans="1:7" customFormat="1" ht="15" x14ac:dyDescent="0.25">
      <c r="A55" s="5"/>
      <c r="B55" s="5"/>
      <c r="C55" s="5"/>
      <c r="D55" s="5"/>
      <c r="E55" s="5"/>
      <c r="F55" s="5"/>
      <c r="G55" s="5"/>
    </row>
    <row r="56" spans="1:7" customFormat="1" ht="15" x14ac:dyDescent="0.25">
      <c r="A56" s="5" t="s">
        <v>226</v>
      </c>
      <c r="B56" s="5"/>
      <c r="C56" s="5"/>
      <c r="D56" s="5"/>
      <c r="E56" s="5"/>
      <c r="F56" s="5"/>
      <c r="G56" s="5"/>
    </row>
    <row r="57" spans="1:7" customFormat="1" ht="15" x14ac:dyDescent="0.25">
      <c r="A57" s="5" t="s">
        <v>51</v>
      </c>
      <c r="B57" s="5">
        <v>5.4172400000000002E-2</v>
      </c>
      <c r="C57" s="5">
        <v>1.53191E-2</v>
      </c>
      <c r="D57" s="5">
        <v>3.54</v>
      </c>
      <c r="E57" s="5">
        <v>0</v>
      </c>
      <c r="F57" s="5">
        <v>2.4147499999999999E-2</v>
      </c>
      <c r="G57" s="5">
        <v>8.41972E-2</v>
      </c>
    </row>
    <row r="58" spans="1:7" customFormat="1" ht="15" x14ac:dyDescent="0.25">
      <c r="A58" s="5"/>
      <c r="B58" s="5"/>
      <c r="C58" s="5"/>
      <c r="D58" s="5"/>
      <c r="E58" s="5"/>
      <c r="F58" s="5"/>
      <c r="G58" s="5"/>
    </row>
    <row r="59" spans="1:7" customFormat="1" ht="15" x14ac:dyDescent="0.25">
      <c r="A59" s="5" t="s">
        <v>19</v>
      </c>
      <c r="B59" s="5"/>
      <c r="C59" s="5"/>
      <c r="D59" s="5"/>
      <c r="E59" s="5"/>
      <c r="F59" s="5"/>
      <c r="G59" s="5"/>
    </row>
    <row r="60" spans="1:7" customFormat="1" ht="15" x14ac:dyDescent="0.25">
      <c r="A60" s="5" t="s">
        <v>51</v>
      </c>
      <c r="B60" s="5">
        <v>0.7090921</v>
      </c>
      <c r="C60" s="5">
        <v>0.44445950000000001</v>
      </c>
      <c r="D60" s="5">
        <v>1.6</v>
      </c>
      <c r="E60" s="5">
        <v>0.111</v>
      </c>
      <c r="F60" s="5">
        <v>-0.1620325</v>
      </c>
      <c r="G60" s="5">
        <v>1.580217</v>
      </c>
    </row>
    <row r="61" spans="1:7" customFormat="1" ht="15" x14ac:dyDescent="0.25">
      <c r="A61" s="5"/>
      <c r="B61" s="5"/>
      <c r="C61" s="5"/>
      <c r="D61" s="5"/>
      <c r="E61" s="5"/>
      <c r="F61" s="5"/>
      <c r="G61" s="5"/>
    </row>
    <row r="62" spans="1:7" customFormat="1" ht="15" x14ac:dyDescent="0.25">
      <c r="A62" s="5" t="s">
        <v>48</v>
      </c>
      <c r="B62" s="5">
        <v>-11.238960000000001</v>
      </c>
      <c r="C62" s="5">
        <v>7.3059349999999998</v>
      </c>
      <c r="D62" s="5">
        <v>-1.54</v>
      </c>
      <c r="E62" s="5">
        <v>0.124</v>
      </c>
      <c r="F62" s="5">
        <v>-25.558330000000002</v>
      </c>
      <c r="G62" s="5">
        <v>3.080406</v>
      </c>
    </row>
    <row r="63" spans="1:7" customFormat="1" ht="15" x14ac:dyDescent="0.25">
      <c r="A63" s="5"/>
      <c r="B63" s="5"/>
      <c r="C63" s="5"/>
      <c r="D63" s="5"/>
      <c r="E63" s="5"/>
      <c r="F63" s="5"/>
      <c r="G63" s="5"/>
    </row>
    <row r="64" spans="1:7" customFormat="1" ht="15" x14ac:dyDescent="0.25">
      <c r="A64" s="5" t="s">
        <v>224</v>
      </c>
      <c r="B64" s="5"/>
      <c r="C64" s="5"/>
      <c r="D64" s="5"/>
      <c r="E64" s="5"/>
      <c r="F64" s="5"/>
      <c r="G64" s="5"/>
    </row>
    <row r="65" spans="1:7" customFormat="1" ht="15" x14ac:dyDescent="0.25">
      <c r="A65" s="5" t="s">
        <v>6</v>
      </c>
      <c r="B65" s="5"/>
      <c r="C65" s="5"/>
      <c r="D65" s="5"/>
      <c r="E65" s="5"/>
      <c r="F65" s="5"/>
      <c r="G65" s="5"/>
    </row>
    <row r="66" spans="1:7" customFormat="1" ht="15" x14ac:dyDescent="0.25">
      <c r="A66" s="5" t="s">
        <v>51</v>
      </c>
      <c r="B66" s="5">
        <v>0.111543</v>
      </c>
      <c r="C66" s="5">
        <v>0.18112990000000001</v>
      </c>
      <c r="D66" s="5">
        <v>0.62</v>
      </c>
      <c r="E66" s="5">
        <v>0.53800000000000003</v>
      </c>
      <c r="F66" s="5">
        <v>-0.24346499999999999</v>
      </c>
      <c r="G66" s="5">
        <v>0.4665511</v>
      </c>
    </row>
    <row r="67" spans="1:7" customFormat="1" ht="15" x14ac:dyDescent="0.25">
      <c r="A67" s="5"/>
      <c r="B67" s="5"/>
      <c r="C67" s="5"/>
      <c r="D67" s="5"/>
      <c r="E67" s="5"/>
      <c r="F67" s="5"/>
      <c r="G67" s="5"/>
    </row>
    <row r="68" spans="1:7" customFormat="1" ht="15" x14ac:dyDescent="0.25">
      <c r="A68" s="5" t="s">
        <v>7</v>
      </c>
      <c r="B68" s="5"/>
      <c r="C68" s="5"/>
      <c r="D68" s="5"/>
      <c r="E68" s="5"/>
      <c r="F68" s="5"/>
      <c r="G68" s="5"/>
    </row>
    <row r="69" spans="1:7" x14ac:dyDescent="0.2">
      <c r="A69" s="5" t="s">
        <v>51</v>
      </c>
      <c r="B69" s="5">
        <v>-0.1857567</v>
      </c>
      <c r="C69" s="5">
        <v>0.27414830000000001</v>
      </c>
      <c r="D69" s="5">
        <v>-0.68</v>
      </c>
      <c r="E69" s="5">
        <v>0.498</v>
      </c>
      <c r="F69" s="5">
        <v>-0.72307750000000004</v>
      </c>
      <c r="G69" s="5">
        <v>0.35156409999999999</v>
      </c>
    </row>
    <row r="70" spans="1:7" x14ac:dyDescent="0.2">
      <c r="A70" s="5"/>
      <c r="B70" s="5"/>
      <c r="C70" s="5"/>
      <c r="D70" s="5"/>
      <c r="E70" s="5"/>
      <c r="F70" s="5"/>
      <c r="G70" s="5"/>
    </row>
    <row r="71" spans="1:7" x14ac:dyDescent="0.2">
      <c r="A71" s="5" t="s">
        <v>224</v>
      </c>
      <c r="B71" s="5"/>
      <c r="C71" s="5"/>
      <c r="D71" s="5"/>
      <c r="E71" s="5"/>
      <c r="F71" s="5"/>
      <c r="G71" s="5"/>
    </row>
    <row r="72" spans="1:7" x14ac:dyDescent="0.2">
      <c r="A72" s="5" t="s">
        <v>51</v>
      </c>
      <c r="B72" s="5">
        <v>0.82790280000000005</v>
      </c>
      <c r="C72" s="5">
        <v>0.1240048</v>
      </c>
      <c r="D72" s="5">
        <v>6.68</v>
      </c>
      <c r="E72" s="5">
        <v>0</v>
      </c>
      <c r="F72" s="5">
        <v>0.58485790000000004</v>
      </c>
      <c r="G72" s="5">
        <v>1.070948</v>
      </c>
    </row>
    <row r="73" spans="1:7" x14ac:dyDescent="0.2">
      <c r="A73" s="5"/>
      <c r="B73" s="5"/>
      <c r="C73" s="5"/>
      <c r="D73" s="5"/>
      <c r="E73" s="5"/>
      <c r="F73" s="5"/>
      <c r="G73" s="5"/>
    </row>
    <row r="74" spans="1:7" x14ac:dyDescent="0.2">
      <c r="A74" s="5" t="s">
        <v>11</v>
      </c>
      <c r="B74" s="5"/>
      <c r="C74" s="5"/>
      <c r="D74" s="5"/>
      <c r="E74" s="5"/>
      <c r="F74" s="5"/>
      <c r="G74" s="5"/>
    </row>
    <row r="75" spans="1:7" x14ac:dyDescent="0.2">
      <c r="A75" s="5" t="s">
        <v>51</v>
      </c>
      <c r="B75" s="5">
        <v>-0.15857599999999999</v>
      </c>
      <c r="C75" s="5">
        <v>0.1727165</v>
      </c>
      <c r="D75" s="5">
        <v>-0.92</v>
      </c>
      <c r="E75" s="5">
        <v>0.35899999999999999</v>
      </c>
      <c r="F75" s="5">
        <v>-0.49709419999999999</v>
      </c>
      <c r="G75" s="5">
        <v>0.1799422</v>
      </c>
    </row>
    <row r="76" spans="1:7" x14ac:dyDescent="0.2">
      <c r="A76" s="5"/>
      <c r="B76" s="5"/>
      <c r="C76" s="5"/>
      <c r="D76" s="5"/>
      <c r="E76" s="5"/>
      <c r="F76" s="5"/>
      <c r="G76" s="5"/>
    </row>
    <row r="77" spans="1:7" x14ac:dyDescent="0.2">
      <c r="A77" s="5" t="s">
        <v>53</v>
      </c>
      <c r="B77" s="5"/>
      <c r="C77" s="5"/>
      <c r="D77" s="5"/>
      <c r="E77" s="5"/>
      <c r="F77" s="5"/>
      <c r="G77" s="5"/>
    </row>
    <row r="78" spans="1:7" x14ac:dyDescent="0.2">
      <c r="A78" s="5" t="s">
        <v>51</v>
      </c>
      <c r="B78" s="5">
        <v>-0.28135369999999998</v>
      </c>
      <c r="C78" s="5">
        <v>0.1703221</v>
      </c>
      <c r="D78" s="5">
        <v>-1.65</v>
      </c>
      <c r="E78" s="5">
        <v>9.9000000000000005E-2</v>
      </c>
      <c r="F78" s="5">
        <v>-0.61517900000000003</v>
      </c>
      <c r="G78" s="5">
        <v>5.2471499999999997E-2</v>
      </c>
    </row>
    <row r="79" spans="1:7" x14ac:dyDescent="0.2">
      <c r="A79" s="5"/>
      <c r="B79" s="5"/>
      <c r="C79" s="5"/>
      <c r="D79" s="5"/>
      <c r="E79" s="5"/>
      <c r="F79" s="5"/>
      <c r="G79" s="5"/>
    </row>
    <row r="80" spans="1:7" x14ac:dyDescent="0.2">
      <c r="A80" s="5" t="s">
        <v>225</v>
      </c>
      <c r="B80" s="5"/>
      <c r="C80" s="5"/>
      <c r="D80" s="5"/>
      <c r="E80" s="5"/>
      <c r="F80" s="5"/>
      <c r="G80" s="5"/>
    </row>
    <row r="81" spans="1:7" x14ac:dyDescent="0.2">
      <c r="A81" s="5" t="s">
        <v>51</v>
      </c>
      <c r="B81" s="5">
        <v>-0.14196890000000001</v>
      </c>
      <c r="C81" s="5">
        <v>0.1161826</v>
      </c>
      <c r="D81" s="5">
        <v>-1.22</v>
      </c>
      <c r="E81" s="5">
        <v>0.222</v>
      </c>
      <c r="F81" s="5">
        <v>-0.36968250000000002</v>
      </c>
      <c r="G81" s="5">
        <v>8.5744799999999996E-2</v>
      </c>
    </row>
    <row r="82" spans="1:7" x14ac:dyDescent="0.2">
      <c r="A82" s="5"/>
      <c r="B82" s="5"/>
      <c r="C82" s="5"/>
      <c r="D82" s="5"/>
      <c r="E82" s="5"/>
      <c r="F82" s="5"/>
      <c r="G82" s="5"/>
    </row>
    <row r="83" spans="1:7" x14ac:dyDescent="0.2">
      <c r="A83" s="5" t="s">
        <v>226</v>
      </c>
      <c r="B83" s="5"/>
      <c r="C83" s="5"/>
      <c r="D83" s="5"/>
      <c r="E83" s="5"/>
      <c r="F83" s="5"/>
      <c r="G83" s="5"/>
    </row>
    <row r="84" spans="1:7" x14ac:dyDescent="0.2">
      <c r="A84" s="5" t="s">
        <v>51</v>
      </c>
      <c r="B84" s="5">
        <v>0.18295790000000001</v>
      </c>
      <c r="C84" s="5">
        <v>6.55699E-2</v>
      </c>
      <c r="D84" s="5">
        <v>2.79</v>
      </c>
      <c r="E84" s="5">
        <v>5.0000000000000001E-3</v>
      </c>
      <c r="F84" s="5">
        <v>5.4443199999999997E-2</v>
      </c>
      <c r="G84" s="5">
        <v>0.31147249999999999</v>
      </c>
    </row>
    <row r="85" spans="1:7" x14ac:dyDescent="0.2">
      <c r="A85" s="5"/>
      <c r="B85" s="5"/>
      <c r="C85" s="5"/>
      <c r="D85" s="5"/>
      <c r="E85" s="5"/>
      <c r="F85" s="5"/>
      <c r="G85" s="5"/>
    </row>
    <row r="86" spans="1:7" x14ac:dyDescent="0.2">
      <c r="A86" s="5" t="s">
        <v>19</v>
      </c>
      <c r="B86" s="5"/>
      <c r="C86" s="5"/>
      <c r="D86" s="5"/>
      <c r="E86" s="5"/>
      <c r="F86" s="5"/>
      <c r="G86" s="5"/>
    </row>
    <row r="87" spans="1:7" x14ac:dyDescent="0.2">
      <c r="A87" s="5" t="s">
        <v>51</v>
      </c>
      <c r="B87" s="5">
        <v>-0.16746050000000001</v>
      </c>
      <c r="C87" s="5">
        <v>1.9024099999999999</v>
      </c>
      <c r="D87" s="5">
        <v>-0.09</v>
      </c>
      <c r="E87" s="5">
        <v>0.93</v>
      </c>
      <c r="F87" s="5">
        <v>-3.896115</v>
      </c>
      <c r="G87" s="5">
        <v>3.561194</v>
      </c>
    </row>
    <row r="88" spans="1:7" x14ac:dyDescent="0.2">
      <c r="A88" s="5"/>
      <c r="B88" s="5"/>
      <c r="C88" s="5"/>
      <c r="D88" s="5"/>
      <c r="E88" s="5"/>
      <c r="F88" s="5"/>
      <c r="G88" s="5"/>
    </row>
    <row r="89" spans="1:7" x14ac:dyDescent="0.2">
      <c r="A89" s="5" t="s">
        <v>48</v>
      </c>
      <c r="B89" s="5">
        <v>5.4945599999999999</v>
      </c>
      <c r="C89" s="5">
        <v>31.271429999999999</v>
      </c>
      <c r="D89" s="5">
        <v>0.18</v>
      </c>
      <c r="E89" s="5">
        <v>0.86099999999999999</v>
      </c>
      <c r="F89" s="5">
        <v>-55.796320000000001</v>
      </c>
      <c r="G89" s="5">
        <v>66.785430000000005</v>
      </c>
    </row>
    <row r="90" spans="1:7" x14ac:dyDescent="0.2">
      <c r="A90" s="5"/>
      <c r="B90" s="5"/>
      <c r="C90" s="5"/>
      <c r="D90" s="5"/>
      <c r="E90" s="5"/>
      <c r="F90" s="5"/>
      <c r="G90" s="5"/>
    </row>
    <row r="91" spans="1:7" x14ac:dyDescent="0.2">
      <c r="A91" s="5" t="s">
        <v>11</v>
      </c>
      <c r="B91" s="5"/>
      <c r="C91" s="5"/>
      <c r="D91" s="5"/>
      <c r="E91" s="5"/>
      <c r="F91" s="5"/>
      <c r="G91" s="5"/>
    </row>
    <row r="92" spans="1:7" x14ac:dyDescent="0.2">
      <c r="A92" s="5" t="s">
        <v>6</v>
      </c>
      <c r="B92" s="5"/>
      <c r="C92" s="5"/>
      <c r="D92" s="5"/>
      <c r="E92" s="5"/>
      <c r="F92" s="5"/>
      <c r="G92" s="5"/>
    </row>
    <row r="93" spans="1:7" x14ac:dyDescent="0.2">
      <c r="A93" s="5" t="s">
        <v>51</v>
      </c>
      <c r="B93" s="5">
        <v>0.46313579999999999</v>
      </c>
      <c r="C93" s="5">
        <v>0.45547480000000001</v>
      </c>
      <c r="D93" s="5">
        <v>1.02</v>
      </c>
      <c r="E93" s="5">
        <v>0.309</v>
      </c>
      <c r="F93" s="5">
        <v>-0.42957830000000002</v>
      </c>
      <c r="G93" s="5">
        <v>1.35585</v>
      </c>
    </row>
    <row r="94" spans="1:7" x14ac:dyDescent="0.2">
      <c r="A94" s="5"/>
      <c r="B94" s="5"/>
      <c r="C94" s="5"/>
      <c r="D94" s="5"/>
      <c r="E94" s="5"/>
      <c r="F94" s="5"/>
      <c r="G94" s="5"/>
    </row>
    <row r="95" spans="1:7" x14ac:dyDescent="0.2">
      <c r="A95" s="5" t="s">
        <v>7</v>
      </c>
      <c r="B95" s="5"/>
      <c r="C95" s="5"/>
      <c r="D95" s="5"/>
      <c r="E95" s="5"/>
      <c r="F95" s="5"/>
      <c r="G95" s="5"/>
    </row>
    <row r="96" spans="1:7" x14ac:dyDescent="0.2">
      <c r="A96" s="5" t="s">
        <v>51</v>
      </c>
      <c r="B96" s="5">
        <v>-0.90834559999999998</v>
      </c>
      <c r="C96" s="5">
        <v>0.68938169999999999</v>
      </c>
      <c r="D96" s="5">
        <v>-1.32</v>
      </c>
      <c r="E96" s="5">
        <v>0.188</v>
      </c>
      <c r="F96" s="5">
        <v>-2.259509</v>
      </c>
      <c r="G96" s="5">
        <v>0.44281769999999998</v>
      </c>
    </row>
    <row r="97" spans="1:7" x14ac:dyDescent="0.2">
      <c r="A97" s="5"/>
      <c r="B97" s="5"/>
      <c r="C97" s="5"/>
      <c r="D97" s="5"/>
      <c r="E97" s="5"/>
      <c r="F97" s="5"/>
      <c r="G97" s="5"/>
    </row>
    <row r="98" spans="1:7" x14ac:dyDescent="0.2">
      <c r="A98" s="5" t="s">
        <v>224</v>
      </c>
      <c r="B98" s="5"/>
      <c r="C98" s="5"/>
      <c r="D98" s="5"/>
      <c r="E98" s="5"/>
      <c r="F98" s="5"/>
      <c r="G98" s="5"/>
    </row>
    <row r="99" spans="1:7" x14ac:dyDescent="0.2">
      <c r="A99" s="5" t="s">
        <v>51</v>
      </c>
      <c r="B99" s="5">
        <v>-8.0109399999999997E-2</v>
      </c>
      <c r="C99" s="5">
        <v>0.3118262</v>
      </c>
      <c r="D99" s="5">
        <v>-0.26</v>
      </c>
      <c r="E99" s="5">
        <v>0.79700000000000004</v>
      </c>
      <c r="F99" s="5">
        <v>-0.69127749999999999</v>
      </c>
      <c r="G99" s="5">
        <v>0.53105880000000005</v>
      </c>
    </row>
    <row r="100" spans="1:7" x14ac:dyDescent="0.2">
      <c r="A100" s="5"/>
      <c r="B100" s="5"/>
      <c r="C100" s="5"/>
      <c r="D100" s="5"/>
      <c r="E100" s="5"/>
      <c r="F100" s="5"/>
      <c r="G100" s="5"/>
    </row>
    <row r="101" spans="1:7" x14ac:dyDescent="0.2">
      <c r="A101" s="5" t="s">
        <v>11</v>
      </c>
      <c r="B101" s="5"/>
      <c r="C101" s="5"/>
      <c r="D101" s="5"/>
      <c r="E101" s="5"/>
      <c r="F101" s="5"/>
      <c r="G101" s="5"/>
    </row>
    <row r="102" spans="1:7" x14ac:dyDescent="0.2">
      <c r="A102" s="5" t="s">
        <v>51</v>
      </c>
      <c r="B102" s="5">
        <v>-3.4690499999999999E-2</v>
      </c>
      <c r="C102" s="5">
        <v>0.43431829999999999</v>
      </c>
      <c r="D102" s="5">
        <v>-0.08</v>
      </c>
      <c r="E102" s="5">
        <v>0.93600000000000005</v>
      </c>
      <c r="F102" s="5">
        <v>-0.88593880000000003</v>
      </c>
      <c r="G102" s="5">
        <v>0.81655770000000005</v>
      </c>
    </row>
    <row r="103" spans="1:7" x14ac:dyDescent="0.2">
      <c r="A103" s="5"/>
      <c r="B103" s="5"/>
      <c r="C103" s="5"/>
      <c r="D103" s="5"/>
      <c r="E103" s="5"/>
      <c r="F103" s="5"/>
      <c r="G103" s="5"/>
    </row>
    <row r="104" spans="1:7" x14ac:dyDescent="0.2">
      <c r="A104" s="5" t="s">
        <v>53</v>
      </c>
      <c r="B104" s="5"/>
      <c r="C104" s="5"/>
      <c r="D104" s="5"/>
      <c r="E104" s="5"/>
      <c r="F104" s="5"/>
      <c r="G104" s="5"/>
    </row>
    <row r="105" spans="1:7" x14ac:dyDescent="0.2">
      <c r="A105" s="5" t="s">
        <v>51</v>
      </c>
      <c r="B105" s="5">
        <v>0.3458001</v>
      </c>
      <c r="C105" s="5">
        <v>0.42829729999999999</v>
      </c>
      <c r="D105" s="5">
        <v>0.81</v>
      </c>
      <c r="E105" s="5">
        <v>0.41899999999999998</v>
      </c>
      <c r="F105" s="5">
        <v>-0.49364720000000001</v>
      </c>
      <c r="G105" s="5">
        <v>1.1852469999999999</v>
      </c>
    </row>
    <row r="106" spans="1:7" x14ac:dyDescent="0.2">
      <c r="A106" s="5"/>
      <c r="B106" s="5"/>
      <c r="C106" s="5"/>
      <c r="D106" s="5"/>
      <c r="E106" s="5"/>
      <c r="F106" s="5"/>
      <c r="G106" s="5"/>
    </row>
    <row r="107" spans="1:7" x14ac:dyDescent="0.2">
      <c r="A107" s="5" t="s">
        <v>225</v>
      </c>
      <c r="B107" s="5"/>
      <c r="C107" s="5"/>
      <c r="D107" s="5"/>
      <c r="E107" s="5"/>
      <c r="F107" s="5"/>
      <c r="G107" s="5"/>
    </row>
    <row r="108" spans="1:7" x14ac:dyDescent="0.2">
      <c r="A108" s="5" t="s">
        <v>51</v>
      </c>
      <c r="B108" s="5">
        <v>6.5762699999999993E-2</v>
      </c>
      <c r="C108" s="5">
        <v>0.29215619999999998</v>
      </c>
      <c r="D108" s="5">
        <v>0.23</v>
      </c>
      <c r="E108" s="5">
        <v>0.82199999999999995</v>
      </c>
      <c r="F108" s="5">
        <v>-0.506853</v>
      </c>
      <c r="G108" s="5">
        <v>0.63837840000000001</v>
      </c>
    </row>
    <row r="109" spans="1:7" x14ac:dyDescent="0.2">
      <c r="A109" s="5"/>
      <c r="B109" s="5"/>
      <c r="C109" s="5"/>
      <c r="D109" s="5"/>
      <c r="E109" s="5"/>
      <c r="F109" s="5"/>
      <c r="G109" s="5"/>
    </row>
    <row r="110" spans="1:7" x14ac:dyDescent="0.2">
      <c r="A110" s="5" t="s">
        <v>226</v>
      </c>
      <c r="B110" s="5"/>
      <c r="C110" s="5"/>
      <c r="D110" s="5"/>
      <c r="E110" s="5"/>
      <c r="F110" s="5"/>
      <c r="G110" s="5"/>
    </row>
    <row r="111" spans="1:7" x14ac:dyDescent="0.2">
      <c r="A111" s="5" t="s">
        <v>51</v>
      </c>
      <c r="B111" s="5">
        <v>-2.4534299999999998E-2</v>
      </c>
      <c r="C111" s="5">
        <v>0.16488410000000001</v>
      </c>
      <c r="D111" s="5">
        <v>-0.15</v>
      </c>
      <c r="E111" s="5">
        <v>0.88200000000000001</v>
      </c>
      <c r="F111" s="5">
        <v>-0.34770109999999999</v>
      </c>
      <c r="G111" s="5">
        <v>0.29863260000000003</v>
      </c>
    </row>
    <row r="112" spans="1:7" x14ac:dyDescent="0.2">
      <c r="A112" s="5"/>
      <c r="B112" s="5"/>
      <c r="C112" s="5"/>
      <c r="D112" s="5"/>
      <c r="E112" s="5"/>
      <c r="F112" s="5"/>
      <c r="G112" s="5"/>
    </row>
    <row r="113" spans="1:7" x14ac:dyDescent="0.2">
      <c r="A113" s="5" t="s">
        <v>19</v>
      </c>
      <c r="B113" s="5"/>
      <c r="C113" s="5"/>
      <c r="D113" s="5"/>
      <c r="E113" s="5"/>
      <c r="F113" s="5"/>
      <c r="G113" s="5"/>
    </row>
    <row r="114" spans="1:7" x14ac:dyDescent="0.2">
      <c r="A114" s="5" t="s">
        <v>51</v>
      </c>
      <c r="B114" s="5">
        <v>5.9773259999999997</v>
      </c>
      <c r="C114" s="5">
        <v>4.7838580000000004</v>
      </c>
      <c r="D114" s="5">
        <v>1.25</v>
      </c>
      <c r="E114" s="5">
        <v>0.21099999999999999</v>
      </c>
      <c r="F114" s="5">
        <v>-3.3988640000000001</v>
      </c>
      <c r="G114" s="5">
        <v>15.35351</v>
      </c>
    </row>
    <row r="115" spans="1:7" x14ac:dyDescent="0.2">
      <c r="A115" s="5"/>
      <c r="B115" s="5"/>
      <c r="C115" s="5"/>
      <c r="D115" s="5"/>
      <c r="E115" s="5"/>
      <c r="F115" s="5"/>
      <c r="G115" s="5"/>
    </row>
    <row r="116" spans="1:7" x14ac:dyDescent="0.2">
      <c r="A116" s="5" t="s">
        <v>48</v>
      </c>
      <c r="B116" s="5">
        <v>-98.088769999999997</v>
      </c>
      <c r="C116" s="5">
        <v>78.636089999999996</v>
      </c>
      <c r="D116" s="5">
        <v>-1.25</v>
      </c>
      <c r="E116" s="5">
        <v>0.21199999999999999</v>
      </c>
      <c r="F116" s="5">
        <v>-252.21270000000001</v>
      </c>
      <c r="G116" s="5">
        <v>56.035150000000002</v>
      </c>
    </row>
    <row r="117" spans="1:7" x14ac:dyDescent="0.2">
      <c r="A117" s="5"/>
      <c r="B117" s="5"/>
      <c r="C117" s="5"/>
      <c r="D117" s="5"/>
      <c r="E117" s="5"/>
      <c r="F117" s="5"/>
      <c r="G117" s="5"/>
    </row>
    <row r="118" spans="1:7" x14ac:dyDescent="0.2">
      <c r="A118" s="5" t="s">
        <v>53</v>
      </c>
      <c r="B118" s="5"/>
      <c r="C118" s="5"/>
      <c r="D118" s="5"/>
      <c r="E118" s="5"/>
      <c r="F118" s="5"/>
      <c r="G118" s="5"/>
    </row>
    <row r="119" spans="1:7" x14ac:dyDescent="0.2">
      <c r="A119" s="5" t="s">
        <v>6</v>
      </c>
      <c r="B119" s="5"/>
      <c r="C119" s="5"/>
      <c r="D119" s="5"/>
      <c r="E119" s="5"/>
      <c r="F119" s="5"/>
      <c r="G119" s="5"/>
    </row>
    <row r="120" spans="1:7" x14ac:dyDescent="0.2">
      <c r="A120" s="5" t="s">
        <v>51</v>
      </c>
      <c r="B120" s="5">
        <v>-0.42131420000000003</v>
      </c>
      <c r="C120" s="5">
        <v>0.29407480000000003</v>
      </c>
      <c r="D120" s="5">
        <v>-1.43</v>
      </c>
      <c r="E120" s="5">
        <v>0.152</v>
      </c>
      <c r="F120" s="5">
        <v>-0.99769019999999997</v>
      </c>
      <c r="G120" s="5">
        <v>0.1550619</v>
      </c>
    </row>
    <row r="121" spans="1:7" x14ac:dyDescent="0.2">
      <c r="A121" s="5"/>
      <c r="B121" s="5"/>
      <c r="C121" s="5"/>
      <c r="D121" s="5"/>
      <c r="E121" s="5"/>
      <c r="F121" s="5"/>
      <c r="G121" s="5"/>
    </row>
    <row r="122" spans="1:7" x14ac:dyDescent="0.2">
      <c r="A122" s="5" t="s">
        <v>7</v>
      </c>
      <c r="B122" s="5"/>
      <c r="C122" s="5"/>
      <c r="D122" s="5"/>
      <c r="E122" s="5"/>
      <c r="F122" s="5"/>
      <c r="G122" s="5"/>
    </row>
    <row r="123" spans="1:7" x14ac:dyDescent="0.2">
      <c r="A123" s="5" t="s">
        <v>51</v>
      </c>
      <c r="B123" s="5">
        <v>-0.53203290000000003</v>
      </c>
      <c r="C123" s="5">
        <v>0.44509559999999998</v>
      </c>
      <c r="D123" s="5">
        <v>-1.2</v>
      </c>
      <c r="E123" s="5">
        <v>0.23200000000000001</v>
      </c>
      <c r="F123" s="5">
        <v>-1.404404</v>
      </c>
      <c r="G123" s="5">
        <v>0.34033839999999999</v>
      </c>
    </row>
    <row r="124" spans="1:7" x14ac:dyDescent="0.2">
      <c r="A124" s="5"/>
      <c r="B124" s="5"/>
      <c r="C124" s="5"/>
      <c r="D124" s="5"/>
      <c r="E124" s="5"/>
      <c r="F124" s="5"/>
      <c r="G124" s="5"/>
    </row>
    <row r="125" spans="1:7" x14ac:dyDescent="0.2">
      <c r="A125" s="5" t="s">
        <v>224</v>
      </c>
      <c r="B125" s="5"/>
      <c r="C125" s="5"/>
      <c r="D125" s="5"/>
      <c r="E125" s="5"/>
      <c r="F125" s="5"/>
      <c r="G125" s="5"/>
    </row>
    <row r="126" spans="1:7" x14ac:dyDescent="0.2">
      <c r="A126" s="5" t="s">
        <v>51</v>
      </c>
      <c r="B126" s="5">
        <v>0.37733309999999998</v>
      </c>
      <c r="C126" s="5">
        <v>0.20132890000000001</v>
      </c>
      <c r="D126" s="5">
        <v>1.87</v>
      </c>
      <c r="E126" s="5">
        <v>6.0999999999999999E-2</v>
      </c>
      <c r="F126" s="5">
        <v>-1.7264399999999999E-2</v>
      </c>
      <c r="G126" s="5">
        <v>0.77193049999999996</v>
      </c>
    </row>
    <row r="127" spans="1:7" x14ac:dyDescent="0.2">
      <c r="A127" s="5"/>
      <c r="B127" s="5"/>
      <c r="C127" s="5"/>
      <c r="D127" s="5"/>
      <c r="E127" s="5"/>
      <c r="F127" s="5"/>
      <c r="G127" s="5"/>
    </row>
    <row r="128" spans="1:7" x14ac:dyDescent="0.2">
      <c r="A128" s="5" t="s">
        <v>11</v>
      </c>
      <c r="B128" s="5"/>
      <c r="C128" s="5"/>
      <c r="D128" s="5"/>
      <c r="E128" s="5"/>
      <c r="F128" s="5"/>
      <c r="G128" s="5"/>
    </row>
    <row r="129" spans="1:7" x14ac:dyDescent="0.2">
      <c r="A129" s="5" t="s">
        <v>51</v>
      </c>
      <c r="B129" s="5">
        <v>0.3730792</v>
      </c>
      <c r="C129" s="5">
        <v>0.28041529999999998</v>
      </c>
      <c r="D129" s="5">
        <v>1.33</v>
      </c>
      <c r="E129" s="5">
        <v>0.183</v>
      </c>
      <c r="F129" s="5">
        <v>-0.17652470000000001</v>
      </c>
      <c r="G129" s="5">
        <v>0.92268300000000003</v>
      </c>
    </row>
    <row r="130" spans="1:7" x14ac:dyDescent="0.2">
      <c r="A130" s="5"/>
      <c r="B130" s="5"/>
      <c r="C130" s="5"/>
      <c r="D130" s="5"/>
      <c r="E130" s="5"/>
      <c r="F130" s="5"/>
      <c r="G130" s="5"/>
    </row>
    <row r="131" spans="1:7" x14ac:dyDescent="0.2">
      <c r="A131" s="5" t="s">
        <v>53</v>
      </c>
      <c r="B131" s="5"/>
      <c r="C131" s="5"/>
      <c r="D131" s="5"/>
      <c r="E131" s="5"/>
      <c r="F131" s="5"/>
      <c r="G131" s="5"/>
    </row>
    <row r="132" spans="1:7" x14ac:dyDescent="0.2">
      <c r="A132" s="5" t="s">
        <v>51</v>
      </c>
      <c r="B132" s="5">
        <v>0.24081710000000001</v>
      </c>
      <c r="C132" s="5">
        <v>0.27652779999999999</v>
      </c>
      <c r="D132" s="5">
        <v>0.87</v>
      </c>
      <c r="E132" s="5">
        <v>0.38400000000000001</v>
      </c>
      <c r="F132" s="5">
        <v>-0.30116749999999998</v>
      </c>
      <c r="G132" s="5">
        <v>0.78280170000000004</v>
      </c>
    </row>
    <row r="133" spans="1:7" x14ac:dyDescent="0.2">
      <c r="A133" s="5"/>
      <c r="B133" s="5"/>
      <c r="C133" s="5"/>
      <c r="D133" s="5"/>
      <c r="E133" s="5"/>
      <c r="F133" s="5"/>
      <c r="G133" s="5"/>
    </row>
    <row r="134" spans="1:7" x14ac:dyDescent="0.2">
      <c r="A134" s="5" t="s">
        <v>225</v>
      </c>
      <c r="B134" s="5"/>
      <c r="C134" s="5"/>
      <c r="D134" s="5"/>
      <c r="E134" s="5"/>
      <c r="F134" s="5"/>
      <c r="G134" s="5"/>
    </row>
    <row r="135" spans="1:7" x14ac:dyDescent="0.2">
      <c r="A135" s="5" t="s">
        <v>51</v>
      </c>
      <c r="B135" s="5">
        <v>-0.41893829999999999</v>
      </c>
      <c r="C135" s="5">
        <v>0.18862909999999999</v>
      </c>
      <c r="D135" s="5">
        <v>-2.2200000000000002</v>
      </c>
      <c r="E135" s="5">
        <v>2.5999999999999999E-2</v>
      </c>
      <c r="F135" s="5">
        <v>-0.78864460000000003</v>
      </c>
      <c r="G135" s="5">
        <v>-4.9232100000000001E-2</v>
      </c>
    </row>
    <row r="136" spans="1:7" x14ac:dyDescent="0.2">
      <c r="A136" s="5"/>
      <c r="B136" s="5"/>
      <c r="C136" s="5"/>
      <c r="D136" s="5"/>
      <c r="E136" s="5"/>
      <c r="F136" s="5"/>
      <c r="G136" s="5"/>
    </row>
    <row r="137" spans="1:7" x14ac:dyDescent="0.2">
      <c r="A137" s="5" t="s">
        <v>226</v>
      </c>
      <c r="B137" s="5"/>
      <c r="C137" s="5"/>
      <c r="D137" s="5"/>
      <c r="E137" s="5"/>
      <c r="F137" s="5"/>
      <c r="G137" s="5"/>
    </row>
    <row r="138" spans="1:7" x14ac:dyDescent="0.2">
      <c r="A138" s="5" t="s">
        <v>51</v>
      </c>
      <c r="B138" s="5">
        <v>5.4698499999999997E-2</v>
      </c>
      <c r="C138" s="5">
        <v>0.1064565</v>
      </c>
      <c r="D138" s="5">
        <v>0.51</v>
      </c>
      <c r="E138" s="5">
        <v>0.60699999999999998</v>
      </c>
      <c r="F138" s="5">
        <v>-0.15395239999999999</v>
      </c>
      <c r="G138" s="5">
        <v>0.26334940000000001</v>
      </c>
    </row>
    <row r="139" spans="1:7" x14ac:dyDescent="0.2">
      <c r="A139" s="5"/>
      <c r="B139" s="5"/>
      <c r="C139" s="5"/>
      <c r="D139" s="5"/>
      <c r="E139" s="5"/>
      <c r="F139" s="5"/>
      <c r="G139" s="5"/>
    </row>
    <row r="140" spans="1:7" x14ac:dyDescent="0.2">
      <c r="A140" s="5" t="s">
        <v>19</v>
      </c>
      <c r="B140" s="5"/>
      <c r="C140" s="5"/>
      <c r="D140" s="5"/>
      <c r="E140" s="5"/>
      <c r="F140" s="5"/>
      <c r="G140" s="5"/>
    </row>
    <row r="141" spans="1:7" x14ac:dyDescent="0.2">
      <c r="A141" s="5" t="s">
        <v>51</v>
      </c>
      <c r="B141" s="5">
        <v>2.7706659999999999</v>
      </c>
      <c r="C141" s="5">
        <v>3.0886719999999999</v>
      </c>
      <c r="D141" s="5">
        <v>0.9</v>
      </c>
      <c r="E141" s="5">
        <v>0.37</v>
      </c>
      <c r="F141" s="5">
        <v>-3.28302</v>
      </c>
      <c r="G141" s="5">
        <v>8.8243519999999993</v>
      </c>
    </row>
    <row r="142" spans="1:7" x14ac:dyDescent="0.2">
      <c r="A142" s="5"/>
      <c r="B142" s="5"/>
      <c r="C142" s="5"/>
      <c r="D142" s="5"/>
      <c r="E142" s="5"/>
      <c r="F142" s="5"/>
      <c r="G142" s="5"/>
    </row>
    <row r="143" spans="1:7" x14ac:dyDescent="0.2">
      <c r="A143" s="5" t="s">
        <v>48</v>
      </c>
      <c r="B143" s="5">
        <v>-39.991590000000002</v>
      </c>
      <c r="C143" s="5">
        <v>50.770969999999998</v>
      </c>
      <c r="D143" s="5">
        <v>-0.79</v>
      </c>
      <c r="E143" s="5">
        <v>0.43099999999999999</v>
      </c>
      <c r="F143" s="5">
        <v>-139.5009</v>
      </c>
      <c r="G143" s="5">
        <v>59.517690000000002</v>
      </c>
    </row>
    <row r="144" spans="1:7" x14ac:dyDescent="0.2">
      <c r="A144" s="5"/>
      <c r="B144" s="5"/>
      <c r="C144" s="5"/>
      <c r="D144" s="5"/>
      <c r="E144" s="5"/>
      <c r="F144" s="5"/>
      <c r="G144" s="5"/>
    </row>
    <row r="145" spans="1:7" x14ac:dyDescent="0.2">
      <c r="A145" s="5" t="s">
        <v>225</v>
      </c>
      <c r="B145" s="5"/>
      <c r="C145" s="5"/>
      <c r="D145" s="5"/>
      <c r="E145" s="5"/>
      <c r="F145" s="5"/>
      <c r="G145" s="5"/>
    </row>
    <row r="146" spans="1:7" x14ac:dyDescent="0.2">
      <c r="A146" s="5" t="s">
        <v>6</v>
      </c>
      <c r="B146" s="5"/>
      <c r="C146" s="5"/>
      <c r="D146" s="5"/>
      <c r="E146" s="5"/>
      <c r="F146" s="5"/>
      <c r="G146" s="5"/>
    </row>
    <row r="147" spans="1:7" x14ac:dyDescent="0.2">
      <c r="A147" s="5" t="s">
        <v>51</v>
      </c>
      <c r="B147" s="5">
        <v>-0.2053007</v>
      </c>
      <c r="C147" s="5">
        <v>0.26693149999999999</v>
      </c>
      <c r="D147" s="5">
        <v>-0.77</v>
      </c>
      <c r="E147" s="5">
        <v>0.442</v>
      </c>
      <c r="F147" s="5">
        <v>-0.72847680000000004</v>
      </c>
      <c r="G147" s="5">
        <v>0.31787539999999997</v>
      </c>
    </row>
    <row r="148" spans="1:7" x14ac:dyDescent="0.2">
      <c r="A148" s="5"/>
      <c r="B148" s="5"/>
      <c r="C148" s="5"/>
      <c r="D148" s="5"/>
      <c r="E148" s="5"/>
      <c r="F148" s="5"/>
      <c r="G148" s="5"/>
    </row>
    <row r="149" spans="1:7" x14ac:dyDescent="0.2">
      <c r="A149" s="5" t="s">
        <v>7</v>
      </c>
      <c r="B149" s="5"/>
      <c r="C149" s="5"/>
      <c r="D149" s="5"/>
      <c r="E149" s="5"/>
      <c r="F149" s="5"/>
      <c r="G149" s="5"/>
    </row>
    <row r="150" spans="1:7" x14ac:dyDescent="0.2">
      <c r="A150" s="5" t="s">
        <v>51</v>
      </c>
      <c r="B150" s="5">
        <v>7.9128299999999999E-2</v>
      </c>
      <c r="C150" s="5">
        <v>0.40401290000000001</v>
      </c>
      <c r="D150" s="5">
        <v>0.2</v>
      </c>
      <c r="E150" s="5">
        <v>0.84499999999999997</v>
      </c>
      <c r="F150" s="5">
        <v>-0.71272239999999998</v>
      </c>
      <c r="G150" s="5">
        <v>0.87097910000000001</v>
      </c>
    </row>
    <row r="151" spans="1:7" x14ac:dyDescent="0.2">
      <c r="A151" s="5"/>
      <c r="B151" s="5"/>
      <c r="C151" s="5"/>
      <c r="D151" s="5"/>
      <c r="E151" s="5"/>
      <c r="F151" s="5"/>
      <c r="G151" s="5"/>
    </row>
    <row r="152" spans="1:7" x14ac:dyDescent="0.2">
      <c r="A152" s="5" t="s">
        <v>224</v>
      </c>
      <c r="B152" s="5"/>
      <c r="C152" s="5"/>
      <c r="D152" s="5"/>
      <c r="E152" s="5"/>
      <c r="F152" s="5"/>
      <c r="G152" s="5"/>
    </row>
    <row r="153" spans="1:7" x14ac:dyDescent="0.2">
      <c r="A153" s="5" t="s">
        <v>51</v>
      </c>
      <c r="B153" s="5">
        <v>-0.59921809999999998</v>
      </c>
      <c r="C153" s="5">
        <v>0.18274609999999999</v>
      </c>
      <c r="D153" s="5">
        <v>-3.28</v>
      </c>
      <c r="E153" s="5">
        <v>1E-3</v>
      </c>
      <c r="F153" s="5">
        <v>-0.95739390000000002</v>
      </c>
      <c r="G153" s="5">
        <v>-0.24104229999999999</v>
      </c>
    </row>
    <row r="154" spans="1:7" x14ac:dyDescent="0.2">
      <c r="A154" s="5"/>
      <c r="B154" s="5"/>
      <c r="C154" s="5"/>
      <c r="D154" s="5"/>
      <c r="E154" s="5"/>
      <c r="F154" s="5"/>
      <c r="G154" s="5"/>
    </row>
    <row r="155" spans="1:7" x14ac:dyDescent="0.2">
      <c r="A155" s="5" t="s">
        <v>11</v>
      </c>
      <c r="B155" s="5"/>
      <c r="C155" s="5"/>
      <c r="D155" s="5"/>
      <c r="E155" s="5"/>
      <c r="F155" s="5"/>
      <c r="G155" s="5"/>
    </row>
    <row r="156" spans="1:7" x14ac:dyDescent="0.2">
      <c r="A156" s="5" t="s">
        <v>51</v>
      </c>
      <c r="B156" s="5">
        <v>0.43924669999999999</v>
      </c>
      <c r="C156" s="5">
        <v>0.2545327</v>
      </c>
      <c r="D156" s="5">
        <v>1.73</v>
      </c>
      <c r="E156" s="5">
        <v>8.4000000000000005E-2</v>
      </c>
      <c r="F156" s="5">
        <v>-5.9628300000000002E-2</v>
      </c>
      <c r="G156" s="5">
        <v>0.93812169999999995</v>
      </c>
    </row>
    <row r="157" spans="1:7" x14ac:dyDescent="0.2">
      <c r="A157" s="5"/>
      <c r="B157" s="5"/>
      <c r="C157" s="5"/>
      <c r="D157" s="5"/>
      <c r="E157" s="5"/>
      <c r="F157" s="5"/>
      <c r="G157" s="5"/>
    </row>
    <row r="158" spans="1:7" x14ac:dyDescent="0.2">
      <c r="A158" s="5" t="s">
        <v>53</v>
      </c>
      <c r="B158" s="5"/>
      <c r="C158" s="5"/>
      <c r="D158" s="5"/>
      <c r="E158" s="5"/>
      <c r="F158" s="5"/>
      <c r="G158" s="5"/>
    </row>
    <row r="159" spans="1:7" x14ac:dyDescent="0.2">
      <c r="A159" s="5" t="s">
        <v>51</v>
      </c>
      <c r="B159" s="5">
        <v>0.69126719999999997</v>
      </c>
      <c r="C159" s="5">
        <v>0.25100410000000001</v>
      </c>
      <c r="D159" s="5">
        <v>2.75</v>
      </c>
      <c r="E159" s="5">
        <v>6.0000000000000001E-3</v>
      </c>
      <c r="F159" s="5">
        <v>0.19930819999999999</v>
      </c>
      <c r="G159" s="5">
        <v>1.1832260000000001</v>
      </c>
    </row>
    <row r="160" spans="1:7" x14ac:dyDescent="0.2">
      <c r="A160" s="5"/>
      <c r="B160" s="5"/>
      <c r="C160" s="5"/>
      <c r="D160" s="5"/>
      <c r="E160" s="5"/>
      <c r="F160" s="5"/>
      <c r="G160" s="5"/>
    </row>
    <row r="161" spans="1:7" x14ac:dyDescent="0.2">
      <c r="A161" s="5" t="s">
        <v>225</v>
      </c>
      <c r="B161" s="5"/>
      <c r="C161" s="5"/>
      <c r="D161" s="5"/>
      <c r="E161" s="5"/>
      <c r="F161" s="5"/>
      <c r="G161" s="5"/>
    </row>
    <row r="162" spans="1:7" x14ac:dyDescent="0.2">
      <c r="A162" s="5" t="s">
        <v>51</v>
      </c>
      <c r="B162" s="5">
        <v>0.29568149999999999</v>
      </c>
      <c r="C162" s="5">
        <v>0.1712185</v>
      </c>
      <c r="D162" s="5">
        <v>1.73</v>
      </c>
      <c r="E162" s="5">
        <v>8.4000000000000005E-2</v>
      </c>
      <c r="F162" s="5">
        <v>-3.9900600000000001E-2</v>
      </c>
      <c r="G162" s="5">
        <v>0.63126360000000004</v>
      </c>
    </row>
    <row r="163" spans="1:7" x14ac:dyDescent="0.2">
      <c r="A163" s="5"/>
      <c r="B163" s="5"/>
      <c r="C163" s="5"/>
      <c r="D163" s="5"/>
      <c r="E163" s="5"/>
      <c r="F163" s="5"/>
      <c r="G163" s="5"/>
    </row>
    <row r="164" spans="1:7" x14ac:dyDescent="0.2">
      <c r="A164" s="5" t="s">
        <v>226</v>
      </c>
      <c r="B164" s="5"/>
      <c r="C164" s="5"/>
      <c r="D164" s="5"/>
      <c r="E164" s="5"/>
      <c r="F164" s="5"/>
      <c r="G164" s="5"/>
    </row>
    <row r="165" spans="1:7" x14ac:dyDescent="0.2">
      <c r="A165" s="5" t="s">
        <v>51</v>
      </c>
      <c r="B165" s="5">
        <v>-0.29410530000000001</v>
      </c>
      <c r="C165" s="5">
        <v>9.6630499999999994E-2</v>
      </c>
      <c r="D165" s="5">
        <v>-3.04</v>
      </c>
      <c r="E165" s="5">
        <v>2E-3</v>
      </c>
      <c r="F165" s="5">
        <v>-0.48349760000000003</v>
      </c>
      <c r="G165" s="5">
        <v>-0.104713</v>
      </c>
    </row>
    <row r="166" spans="1:7" x14ac:dyDescent="0.2">
      <c r="A166" s="5"/>
      <c r="B166" s="5"/>
      <c r="C166" s="5"/>
      <c r="D166" s="5"/>
      <c r="E166" s="5"/>
      <c r="F166" s="5"/>
      <c r="G166" s="5"/>
    </row>
    <row r="167" spans="1:7" x14ac:dyDescent="0.2">
      <c r="A167" s="5" t="s">
        <v>19</v>
      </c>
      <c r="B167" s="5"/>
      <c r="C167" s="5"/>
      <c r="D167" s="5"/>
      <c r="E167" s="5"/>
      <c r="F167" s="5"/>
      <c r="G167" s="5"/>
    </row>
    <row r="168" spans="1:7" x14ac:dyDescent="0.2">
      <c r="A168" s="5" t="s">
        <v>51</v>
      </c>
      <c r="B168" s="5">
        <v>-3.6019960000000002</v>
      </c>
      <c r="C168" s="5">
        <v>2.803585</v>
      </c>
      <c r="D168" s="5">
        <v>-1.28</v>
      </c>
      <c r="E168" s="5">
        <v>0.19900000000000001</v>
      </c>
      <c r="F168" s="5">
        <v>-9.0969219999999993</v>
      </c>
      <c r="G168" s="5">
        <v>1.8929309999999999</v>
      </c>
    </row>
    <row r="169" spans="1:7" x14ac:dyDescent="0.2">
      <c r="A169" s="5"/>
      <c r="B169" s="5"/>
      <c r="C169" s="5"/>
      <c r="D169" s="5"/>
      <c r="E169" s="5"/>
      <c r="F169" s="5"/>
      <c r="G169" s="5"/>
    </row>
    <row r="170" spans="1:7" x14ac:dyDescent="0.2">
      <c r="A170" s="5" t="s">
        <v>48</v>
      </c>
      <c r="B170" s="5">
        <v>61.87764</v>
      </c>
      <c r="C170" s="5">
        <v>46.084769999999999</v>
      </c>
      <c r="D170" s="5">
        <v>1.34</v>
      </c>
      <c r="E170" s="5">
        <v>0.17899999999999999</v>
      </c>
      <c r="F170" s="5">
        <v>-28.446860000000001</v>
      </c>
      <c r="G170" s="5">
        <v>152.2021</v>
      </c>
    </row>
    <row r="171" spans="1:7" x14ac:dyDescent="0.2">
      <c r="A171" s="5"/>
      <c r="B171" s="5"/>
      <c r="C171" s="5"/>
      <c r="D171" s="5"/>
      <c r="E171" s="5"/>
      <c r="F171" s="5"/>
      <c r="G171" s="5"/>
    </row>
    <row r="172" spans="1:7" x14ac:dyDescent="0.2">
      <c r="A172" s="5" t="s">
        <v>226</v>
      </c>
      <c r="B172" s="5"/>
      <c r="C172" s="5"/>
      <c r="D172" s="5"/>
      <c r="E172" s="5"/>
      <c r="F172" s="5"/>
      <c r="G172" s="5"/>
    </row>
    <row r="173" spans="1:7" x14ac:dyDescent="0.2">
      <c r="A173" s="5" t="s">
        <v>6</v>
      </c>
      <c r="B173" s="5"/>
      <c r="C173" s="5"/>
      <c r="D173" s="5"/>
      <c r="E173" s="5"/>
      <c r="F173" s="5"/>
      <c r="G173" s="5"/>
    </row>
    <row r="174" spans="1:7" x14ac:dyDescent="0.2">
      <c r="A174" s="5" t="s">
        <v>51</v>
      </c>
      <c r="B174" s="5">
        <v>-0.86688639999999995</v>
      </c>
      <c r="C174" s="5">
        <v>0.38177820000000001</v>
      </c>
      <c r="D174" s="5">
        <v>-2.27</v>
      </c>
      <c r="E174" s="5">
        <v>2.3E-2</v>
      </c>
      <c r="F174" s="5">
        <v>-1.6151580000000001</v>
      </c>
      <c r="G174" s="5">
        <v>-0.11861480000000001</v>
      </c>
    </row>
    <row r="175" spans="1:7" x14ac:dyDescent="0.2">
      <c r="A175" s="5"/>
      <c r="B175" s="5"/>
      <c r="C175" s="5"/>
      <c r="D175" s="5"/>
      <c r="E175" s="5"/>
      <c r="F175" s="5"/>
      <c r="G175" s="5"/>
    </row>
    <row r="176" spans="1:7" x14ac:dyDescent="0.2">
      <c r="A176" s="5" t="s">
        <v>7</v>
      </c>
      <c r="B176" s="5"/>
      <c r="C176" s="5"/>
      <c r="D176" s="5"/>
      <c r="E176" s="5"/>
      <c r="F176" s="5"/>
      <c r="G176" s="5"/>
    </row>
    <row r="177" spans="1:7" x14ac:dyDescent="0.2">
      <c r="A177" s="5" t="s">
        <v>51</v>
      </c>
      <c r="B177" s="5">
        <v>0.27722439999999998</v>
      </c>
      <c r="C177" s="5">
        <v>0.57783870000000004</v>
      </c>
      <c r="D177" s="5">
        <v>0.48</v>
      </c>
      <c r="E177" s="5">
        <v>0.63100000000000001</v>
      </c>
      <c r="F177" s="5">
        <v>-0.85531869999999999</v>
      </c>
      <c r="G177" s="5">
        <v>1.409767</v>
      </c>
    </row>
    <row r="178" spans="1:7" x14ac:dyDescent="0.2">
      <c r="A178" s="5"/>
      <c r="B178" s="5"/>
      <c r="C178" s="5"/>
      <c r="D178" s="5"/>
      <c r="E178" s="5"/>
      <c r="F178" s="5"/>
      <c r="G178" s="5"/>
    </row>
    <row r="179" spans="1:7" x14ac:dyDescent="0.2">
      <c r="A179" s="5" t="s">
        <v>224</v>
      </c>
      <c r="B179" s="5"/>
      <c r="C179" s="5"/>
      <c r="D179" s="5"/>
      <c r="E179" s="5"/>
      <c r="F179" s="5"/>
      <c r="G179" s="5"/>
    </row>
    <row r="180" spans="1:7" x14ac:dyDescent="0.2">
      <c r="A180" s="5" t="s">
        <v>51</v>
      </c>
      <c r="B180" s="5">
        <v>-0.7187422</v>
      </c>
      <c r="C180" s="5">
        <v>0.2613723</v>
      </c>
      <c r="D180" s="5">
        <v>-2.75</v>
      </c>
      <c r="E180" s="5">
        <v>6.0000000000000001E-3</v>
      </c>
      <c r="F180" s="5">
        <v>-1.2310220000000001</v>
      </c>
      <c r="G180" s="5">
        <v>-0.2064619</v>
      </c>
    </row>
    <row r="181" spans="1:7" x14ac:dyDescent="0.2">
      <c r="A181" s="5"/>
      <c r="B181" s="5"/>
      <c r="C181" s="5"/>
      <c r="D181" s="5"/>
      <c r="E181" s="5"/>
      <c r="F181" s="5"/>
      <c r="G181" s="5"/>
    </row>
    <row r="182" spans="1:7" x14ac:dyDescent="0.2">
      <c r="A182" s="5" t="s">
        <v>11</v>
      </c>
      <c r="B182" s="5"/>
      <c r="C182" s="5"/>
      <c r="D182" s="5"/>
      <c r="E182" s="5"/>
      <c r="F182" s="5"/>
      <c r="G182" s="5"/>
    </row>
    <row r="183" spans="1:7" x14ac:dyDescent="0.2">
      <c r="A183" s="5" t="s">
        <v>51</v>
      </c>
      <c r="B183" s="5">
        <v>0.92987410000000004</v>
      </c>
      <c r="C183" s="5">
        <v>0.3640449</v>
      </c>
      <c r="D183" s="5">
        <v>2.5499999999999998</v>
      </c>
      <c r="E183" s="5">
        <v>1.0999999999999999E-2</v>
      </c>
      <c r="F183" s="5">
        <v>0.2163592</v>
      </c>
      <c r="G183" s="5">
        <v>1.643389</v>
      </c>
    </row>
    <row r="184" spans="1:7" x14ac:dyDescent="0.2">
      <c r="A184" s="5"/>
      <c r="B184" s="5"/>
      <c r="C184" s="5"/>
      <c r="D184" s="5"/>
      <c r="E184" s="5"/>
      <c r="F184" s="5"/>
      <c r="G184" s="5"/>
    </row>
    <row r="185" spans="1:7" x14ac:dyDescent="0.2">
      <c r="A185" s="5" t="s">
        <v>53</v>
      </c>
      <c r="B185" s="5"/>
      <c r="C185" s="5"/>
      <c r="D185" s="5"/>
      <c r="E185" s="5"/>
      <c r="F185" s="5"/>
      <c r="G185" s="5"/>
    </row>
    <row r="186" spans="1:7" x14ac:dyDescent="0.2">
      <c r="A186" s="5" t="s">
        <v>51</v>
      </c>
      <c r="B186" s="5">
        <v>1.5109319999999999</v>
      </c>
      <c r="C186" s="5">
        <v>0.35899809999999999</v>
      </c>
      <c r="D186" s="5">
        <v>4.21</v>
      </c>
      <c r="E186" s="5">
        <v>0</v>
      </c>
      <c r="F186" s="5">
        <v>0.80730840000000004</v>
      </c>
      <c r="G186" s="5">
        <v>2.2145549999999998</v>
      </c>
    </row>
    <row r="187" spans="1:7" x14ac:dyDescent="0.2">
      <c r="A187" s="5"/>
      <c r="B187" s="5"/>
      <c r="C187" s="5"/>
      <c r="D187" s="5"/>
      <c r="E187" s="5"/>
      <c r="F187" s="5"/>
      <c r="G187" s="5"/>
    </row>
    <row r="188" spans="1:7" x14ac:dyDescent="0.2">
      <c r="A188" s="5" t="s">
        <v>225</v>
      </c>
      <c r="B188" s="5"/>
      <c r="C188" s="5"/>
      <c r="D188" s="5"/>
      <c r="E188" s="5"/>
      <c r="F188" s="5"/>
      <c r="G188" s="5"/>
    </row>
    <row r="189" spans="1:7" x14ac:dyDescent="0.2">
      <c r="A189" s="5" t="s">
        <v>51</v>
      </c>
      <c r="B189" s="5">
        <v>1.4035709999999999</v>
      </c>
      <c r="C189" s="5">
        <v>0.24488489999999999</v>
      </c>
      <c r="D189" s="5">
        <v>5.73</v>
      </c>
      <c r="E189" s="5">
        <v>0</v>
      </c>
      <c r="F189" s="5">
        <v>0.92360580000000003</v>
      </c>
      <c r="G189" s="5">
        <v>1.883537</v>
      </c>
    </row>
    <row r="190" spans="1:7" x14ac:dyDescent="0.2">
      <c r="A190" s="5"/>
      <c r="B190" s="5"/>
      <c r="C190" s="5"/>
      <c r="D190" s="5"/>
      <c r="E190" s="5"/>
      <c r="F190" s="5"/>
      <c r="G190" s="5"/>
    </row>
    <row r="191" spans="1:7" x14ac:dyDescent="0.2">
      <c r="A191" s="5" t="s">
        <v>226</v>
      </c>
      <c r="B191" s="5"/>
      <c r="C191" s="5"/>
      <c r="D191" s="5"/>
      <c r="E191" s="5"/>
      <c r="F191" s="5"/>
      <c r="G191" s="5"/>
    </row>
    <row r="192" spans="1:7" x14ac:dyDescent="0.2">
      <c r="A192" s="5" t="s">
        <v>51</v>
      </c>
      <c r="B192" s="5">
        <v>-0.54744559999999998</v>
      </c>
      <c r="C192" s="5">
        <v>0.13820560000000001</v>
      </c>
      <c r="D192" s="5">
        <v>-3.96</v>
      </c>
      <c r="E192" s="5">
        <v>0</v>
      </c>
      <c r="F192" s="5">
        <v>-0.81832349999999998</v>
      </c>
      <c r="G192" s="5">
        <v>-0.27656770000000003</v>
      </c>
    </row>
    <row r="193" spans="1:7" x14ac:dyDescent="0.2">
      <c r="A193" s="5"/>
      <c r="B193" s="5"/>
      <c r="C193" s="5"/>
      <c r="D193" s="5"/>
      <c r="E193" s="5"/>
      <c r="F193" s="5"/>
      <c r="G193" s="5"/>
    </row>
    <row r="194" spans="1:7" x14ac:dyDescent="0.2">
      <c r="A194" s="5" t="s">
        <v>19</v>
      </c>
      <c r="B194" s="5"/>
      <c r="C194" s="5"/>
      <c r="D194" s="5"/>
      <c r="E194" s="5"/>
      <c r="F194" s="5"/>
      <c r="G194" s="5"/>
    </row>
    <row r="195" spans="1:7" x14ac:dyDescent="0.2">
      <c r="A195" s="5" t="s">
        <v>51</v>
      </c>
      <c r="B195" s="5">
        <v>12.13649</v>
      </c>
      <c r="C195" s="5">
        <v>4.0098219999999998</v>
      </c>
      <c r="D195" s="5">
        <v>3.03</v>
      </c>
      <c r="E195" s="5">
        <v>2E-3</v>
      </c>
      <c r="F195" s="5">
        <v>4.2773839999999996</v>
      </c>
      <c r="G195" s="5">
        <v>19.9956</v>
      </c>
    </row>
    <row r="196" spans="1:7" x14ac:dyDescent="0.2">
      <c r="A196" s="5"/>
      <c r="B196" s="5"/>
      <c r="C196" s="5"/>
      <c r="D196" s="5"/>
      <c r="E196" s="5"/>
      <c r="F196" s="5"/>
      <c r="G196" s="5"/>
    </row>
    <row r="197" spans="1:7" x14ac:dyDescent="0.2">
      <c r="A197" s="5" t="s">
        <v>48</v>
      </c>
      <c r="B197" s="5">
        <v>-204.58959999999999</v>
      </c>
      <c r="C197" s="5">
        <v>65.912649999999999</v>
      </c>
      <c r="D197" s="5">
        <v>-3.1</v>
      </c>
      <c r="E197" s="5">
        <v>2E-3</v>
      </c>
      <c r="F197" s="5">
        <v>-333.77600000000001</v>
      </c>
      <c r="G197" s="5">
        <v>-75.403180000000006</v>
      </c>
    </row>
    <row r="198" spans="1:7" x14ac:dyDescent="0.2">
      <c r="A198" s="5"/>
      <c r="B198" s="5"/>
      <c r="C198" s="5"/>
      <c r="D198" s="5"/>
      <c r="E198" s="5"/>
      <c r="F198" s="5"/>
      <c r="G198" s="5"/>
    </row>
    <row r="199" spans="1:7" x14ac:dyDescent="0.2">
      <c r="A199" s="5" t="s">
        <v>19</v>
      </c>
      <c r="B199" s="5"/>
      <c r="C199" s="5"/>
      <c r="D199" s="5"/>
      <c r="E199" s="5"/>
      <c r="F199" s="5"/>
      <c r="G199" s="5"/>
    </row>
    <row r="200" spans="1:7" x14ac:dyDescent="0.2">
      <c r="A200" s="5" t="s">
        <v>6</v>
      </c>
      <c r="B200" s="5"/>
      <c r="C200" s="5"/>
      <c r="D200" s="5"/>
      <c r="E200" s="5"/>
      <c r="F200" s="5"/>
      <c r="G200" s="5"/>
    </row>
    <row r="201" spans="1:7" x14ac:dyDescent="0.2">
      <c r="A201" s="5" t="s">
        <v>51</v>
      </c>
      <c r="B201" s="5">
        <v>2.3259999999999999E-4</v>
      </c>
      <c r="C201" s="5">
        <v>2.4169999999999999E-4</v>
      </c>
      <c r="D201" s="5">
        <v>0.96</v>
      </c>
      <c r="E201" s="5">
        <v>0.33600000000000002</v>
      </c>
      <c r="F201" s="5">
        <v>-2.4120000000000001E-4</v>
      </c>
      <c r="G201" s="5">
        <v>7.0629999999999998E-4</v>
      </c>
    </row>
    <row r="202" spans="1:7" x14ac:dyDescent="0.2">
      <c r="A202" s="5"/>
      <c r="B202" s="5"/>
      <c r="C202" s="5"/>
      <c r="D202" s="5"/>
      <c r="E202" s="5"/>
      <c r="F202" s="5"/>
      <c r="G202" s="5"/>
    </row>
    <row r="203" spans="1:7" x14ac:dyDescent="0.2">
      <c r="A203" s="5" t="s">
        <v>7</v>
      </c>
      <c r="B203" s="5"/>
      <c r="C203" s="5"/>
      <c r="D203" s="5"/>
      <c r="E203" s="5"/>
      <c r="F203" s="5"/>
      <c r="G203" s="5"/>
    </row>
    <row r="204" spans="1:7" x14ac:dyDescent="0.2">
      <c r="A204" s="5" t="s">
        <v>51</v>
      </c>
      <c r="B204" s="5">
        <v>-1.5299999999999999E-5</v>
      </c>
      <c r="C204" s="5">
        <v>3.658E-4</v>
      </c>
      <c r="D204" s="5">
        <v>-0.04</v>
      </c>
      <c r="E204" s="5">
        <v>0.96699999999999997</v>
      </c>
      <c r="F204" s="5">
        <v>-7.3229999999999996E-4</v>
      </c>
      <c r="G204" s="5">
        <v>7.0180000000000004E-4</v>
      </c>
    </row>
    <row r="205" spans="1:7" x14ac:dyDescent="0.2">
      <c r="A205" s="5"/>
      <c r="B205" s="5"/>
      <c r="C205" s="5"/>
      <c r="D205" s="5"/>
      <c r="E205" s="5"/>
      <c r="F205" s="5"/>
      <c r="G205" s="5"/>
    </row>
    <row r="206" spans="1:7" x14ac:dyDescent="0.2">
      <c r="A206" s="5" t="s">
        <v>224</v>
      </c>
      <c r="B206" s="5"/>
      <c r="C206" s="5"/>
      <c r="D206" s="5"/>
      <c r="E206" s="5"/>
      <c r="F206" s="5"/>
      <c r="G206" s="5"/>
    </row>
    <row r="207" spans="1:7" x14ac:dyDescent="0.2">
      <c r="A207" s="5" t="s">
        <v>51</v>
      </c>
      <c r="B207" s="5">
        <v>1.2559999999999999E-4</v>
      </c>
      <c r="C207" s="5">
        <v>1.6550000000000001E-4</v>
      </c>
      <c r="D207" s="5">
        <v>0.76</v>
      </c>
      <c r="E207" s="5">
        <v>0.44800000000000001</v>
      </c>
      <c r="F207" s="5">
        <v>-1.9880000000000001E-4</v>
      </c>
      <c r="G207" s="5">
        <v>4.4989999999999999E-4</v>
      </c>
    </row>
    <row r="208" spans="1:7" x14ac:dyDescent="0.2">
      <c r="A208" s="5"/>
      <c r="B208" s="5"/>
      <c r="C208" s="5"/>
      <c r="D208" s="5"/>
      <c r="E208" s="5"/>
      <c r="F208" s="5"/>
      <c r="G208" s="5"/>
    </row>
    <row r="209" spans="1:7" x14ac:dyDescent="0.2">
      <c r="A209" s="5" t="s">
        <v>11</v>
      </c>
      <c r="B209" s="5"/>
      <c r="C209" s="5"/>
      <c r="D209" s="5"/>
      <c r="E209" s="5"/>
      <c r="F209" s="5"/>
      <c r="G209" s="5"/>
    </row>
    <row r="210" spans="1:7" x14ac:dyDescent="0.2">
      <c r="A210" s="5" t="s">
        <v>51</v>
      </c>
      <c r="B210" s="5">
        <v>-4.2799999999999997E-5</v>
      </c>
      <c r="C210" s="5">
        <v>2.3049999999999999E-4</v>
      </c>
      <c r="D210" s="5">
        <v>-0.19</v>
      </c>
      <c r="E210" s="5">
        <v>0.85299999999999998</v>
      </c>
      <c r="F210" s="5">
        <v>-4.9450000000000004E-4</v>
      </c>
      <c r="G210" s="5">
        <v>4.0890000000000002E-4</v>
      </c>
    </row>
    <row r="211" spans="1:7" x14ac:dyDescent="0.2">
      <c r="A211" s="5"/>
      <c r="B211" s="5"/>
      <c r="C211" s="5"/>
      <c r="D211" s="5"/>
      <c r="E211" s="5"/>
      <c r="F211" s="5"/>
      <c r="G211" s="5"/>
    </row>
    <row r="212" spans="1:7" x14ac:dyDescent="0.2">
      <c r="A212" s="5" t="s">
        <v>53</v>
      </c>
      <c r="B212" s="5"/>
      <c r="C212" s="5"/>
      <c r="D212" s="5"/>
      <c r="E212" s="5"/>
      <c r="F212" s="5"/>
      <c r="G212" s="5"/>
    </row>
    <row r="213" spans="1:7" x14ac:dyDescent="0.2">
      <c r="A213" s="5" t="s">
        <v>51</v>
      </c>
      <c r="B213" s="5">
        <v>-7.5400000000000003E-5</v>
      </c>
      <c r="C213" s="5">
        <v>2.273E-4</v>
      </c>
      <c r="D213" s="5">
        <v>-0.33</v>
      </c>
      <c r="E213" s="5">
        <v>0.74</v>
      </c>
      <c r="F213" s="5">
        <v>-5.2090000000000003E-4</v>
      </c>
      <c r="G213" s="5">
        <v>3.6999999999999999E-4</v>
      </c>
    </row>
    <row r="214" spans="1:7" x14ac:dyDescent="0.2">
      <c r="A214" s="5"/>
      <c r="B214" s="5"/>
      <c r="C214" s="5"/>
      <c r="D214" s="5"/>
      <c r="E214" s="5"/>
      <c r="F214" s="5"/>
      <c r="G214" s="5"/>
    </row>
    <row r="215" spans="1:7" x14ac:dyDescent="0.2">
      <c r="A215" s="5" t="s">
        <v>225</v>
      </c>
      <c r="B215" s="5"/>
      <c r="C215" s="5"/>
      <c r="D215" s="5"/>
      <c r="E215" s="5"/>
      <c r="F215" s="5"/>
      <c r="G215" s="5"/>
    </row>
    <row r="216" spans="1:7" x14ac:dyDescent="0.2">
      <c r="A216" s="5" t="s">
        <v>51</v>
      </c>
      <c r="B216" s="5">
        <v>9.9050000000000006E-4</v>
      </c>
      <c r="C216" s="5">
        <v>1.55E-4</v>
      </c>
      <c r="D216" s="5">
        <v>6.39</v>
      </c>
      <c r="E216" s="5">
        <v>0</v>
      </c>
      <c r="F216" s="5">
        <v>6.8659999999999999E-4</v>
      </c>
      <c r="G216" s="5">
        <v>1.2944E-3</v>
      </c>
    </row>
    <row r="217" spans="1:7" x14ac:dyDescent="0.2">
      <c r="A217" s="5"/>
      <c r="B217" s="5"/>
      <c r="C217" s="5"/>
      <c r="D217" s="5"/>
      <c r="E217" s="5"/>
      <c r="F217" s="5"/>
      <c r="G217" s="5"/>
    </row>
    <row r="218" spans="1:7" x14ac:dyDescent="0.2">
      <c r="A218" s="5" t="s">
        <v>226</v>
      </c>
      <c r="B218" s="5"/>
      <c r="C218" s="5"/>
      <c r="D218" s="5"/>
      <c r="E218" s="5"/>
      <c r="F218" s="5"/>
      <c r="G218" s="5"/>
    </row>
    <row r="219" spans="1:7" x14ac:dyDescent="0.2">
      <c r="A219" s="5" t="s">
        <v>51</v>
      </c>
      <c r="B219" s="5">
        <v>-1.3339999999999999E-4</v>
      </c>
      <c r="C219" s="5">
        <v>8.7499999999999999E-5</v>
      </c>
      <c r="D219" s="5">
        <v>-1.52</v>
      </c>
      <c r="E219" s="5">
        <v>0.127</v>
      </c>
      <c r="F219" s="5">
        <v>-3.0489999999999998E-4</v>
      </c>
      <c r="G219" s="5">
        <v>3.8099999999999998E-5</v>
      </c>
    </row>
    <row r="220" spans="1:7" x14ac:dyDescent="0.2">
      <c r="A220" s="5"/>
      <c r="B220" s="5"/>
      <c r="C220" s="5"/>
      <c r="D220" s="5"/>
      <c r="E220" s="5"/>
      <c r="F220" s="5"/>
      <c r="G220" s="5"/>
    </row>
    <row r="221" spans="1:7" x14ac:dyDescent="0.2">
      <c r="A221" s="5" t="s">
        <v>19</v>
      </c>
      <c r="B221" s="5"/>
      <c r="C221" s="5"/>
      <c r="D221" s="5"/>
      <c r="E221" s="5"/>
      <c r="F221" s="5"/>
      <c r="G221" s="5"/>
    </row>
    <row r="222" spans="1:7" x14ac:dyDescent="0.2">
      <c r="A222" s="5" t="s">
        <v>51</v>
      </c>
      <c r="B222" s="5">
        <v>0.97548570000000001</v>
      </c>
      <c r="C222" s="5">
        <v>2.5387000000000001E-3</v>
      </c>
      <c r="D222" s="5">
        <v>384.24</v>
      </c>
      <c r="E222" s="5">
        <v>0</v>
      </c>
      <c r="F222" s="5">
        <v>0.97050999999999998</v>
      </c>
      <c r="G222" s="5">
        <v>0.98046149999999999</v>
      </c>
    </row>
    <row r="223" spans="1:7" x14ac:dyDescent="0.2">
      <c r="A223" s="5"/>
      <c r="B223" s="5"/>
      <c r="C223" s="5"/>
      <c r="D223" s="5"/>
      <c r="E223" s="5"/>
      <c r="F223" s="5"/>
      <c r="G223" s="5"/>
    </row>
    <row r="224" spans="1:7" x14ac:dyDescent="0.2">
      <c r="A224" s="5" t="s">
        <v>48</v>
      </c>
      <c r="B224" s="5">
        <v>0.41493600000000003</v>
      </c>
      <c r="C224" s="5">
        <v>4.1730799999999998E-2</v>
      </c>
      <c r="D224" s="5">
        <v>9.94</v>
      </c>
      <c r="E224" s="5">
        <v>0</v>
      </c>
      <c r="F224" s="5">
        <v>0.33314510000000003</v>
      </c>
      <c r="G224" s="5">
        <v>0.49672680000000002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  <col min="7" max="8" width="11.42578125" style="1"/>
  </cols>
  <sheetData>
    <row r="1" spans="1:5" x14ac:dyDescent="0.25">
      <c r="A1" s="4" t="s">
        <v>69</v>
      </c>
    </row>
    <row r="2" spans="1:5" x14ac:dyDescent="0.25">
      <c r="A2" s="4" t="s">
        <v>113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62</v>
      </c>
    </row>
    <row r="6" spans="1:5" x14ac:dyDescent="0.25">
      <c r="A6" s="4" t="s">
        <v>70</v>
      </c>
      <c r="B6" s="15">
        <v>722.21069999999997</v>
      </c>
      <c r="C6" s="15"/>
      <c r="D6" s="15"/>
      <c r="E6" s="15"/>
    </row>
    <row r="7" spans="1:5" x14ac:dyDescent="0.25">
      <c r="A7" s="4" t="s">
        <v>227</v>
      </c>
      <c r="B7" s="15">
        <v>359.35910000000001</v>
      </c>
      <c r="C7" s="15"/>
      <c r="D7" s="15"/>
      <c r="E7" s="15"/>
    </row>
    <row r="8" spans="1:5" x14ac:dyDescent="0.25">
      <c r="A8" s="7" t="s">
        <v>71</v>
      </c>
      <c r="B8" s="16">
        <v>97.093069999999997</v>
      </c>
      <c r="C8" s="15"/>
      <c r="D8" s="15"/>
      <c r="E8" s="15"/>
    </row>
    <row r="9" spans="1:5" x14ac:dyDescent="0.25">
      <c r="A9" s="4"/>
      <c r="B9" s="15"/>
      <c r="C9" s="15"/>
      <c r="D9" s="15"/>
      <c r="E9" s="15"/>
    </row>
    <row r="10" spans="1:5" x14ac:dyDescent="0.25">
      <c r="A10" s="4"/>
      <c r="B10" s="15"/>
      <c r="C10" s="15"/>
      <c r="D10" s="15"/>
      <c r="E10" s="15"/>
    </row>
    <row r="11" spans="1:5" x14ac:dyDescent="0.25">
      <c r="A11" s="4" t="s">
        <v>73</v>
      </c>
      <c r="B11" s="15"/>
      <c r="C11" s="15"/>
      <c r="D11" s="15"/>
      <c r="E11" s="15"/>
    </row>
    <row r="12" spans="1:5" x14ac:dyDescent="0.25">
      <c r="A12" s="4" t="s">
        <v>55</v>
      </c>
      <c r="B12" s="15" t="s">
        <v>100</v>
      </c>
      <c r="C12" s="15" t="s">
        <v>70</v>
      </c>
      <c r="D12" s="15" t="s">
        <v>101</v>
      </c>
      <c r="E12" s="15" t="s">
        <v>71</v>
      </c>
    </row>
    <row r="13" spans="1:5" x14ac:dyDescent="0.25">
      <c r="A13" s="4"/>
      <c r="B13" s="15"/>
      <c r="C13" s="15"/>
      <c r="D13" s="15"/>
      <c r="E13" s="15"/>
    </row>
    <row r="14" spans="1:5" x14ac:dyDescent="0.25">
      <c r="A14" s="10">
        <v>38718</v>
      </c>
      <c r="B14" s="4">
        <f>GRAFICO!I5</f>
        <v>5.0919999999999996</v>
      </c>
      <c r="C14" s="15"/>
      <c r="D14" s="15"/>
      <c r="E14" s="15"/>
    </row>
    <row r="15" spans="1:5" x14ac:dyDescent="0.25">
      <c r="A15" s="10">
        <v>38749</v>
      </c>
      <c r="B15" s="4">
        <f>GRAFICO!I6</f>
        <v>4.6559999999999997</v>
      </c>
      <c r="C15" s="15"/>
      <c r="D15" s="15"/>
      <c r="E15" s="15"/>
    </row>
    <row r="16" spans="1:5" x14ac:dyDescent="0.25">
      <c r="A16" s="10">
        <v>38777</v>
      </c>
      <c r="B16" s="4">
        <f>GRAFICO!I7</f>
        <v>5.016</v>
      </c>
      <c r="C16" s="15"/>
      <c r="D16" s="15"/>
      <c r="E16" s="15"/>
    </row>
    <row r="17" spans="1:5" x14ac:dyDescent="0.25">
      <c r="A17" s="10">
        <v>38808</v>
      </c>
      <c r="B17" s="4">
        <f>GRAFICO!I8</f>
        <v>4.8440000000000003</v>
      </c>
      <c r="C17" s="15"/>
      <c r="D17" s="15"/>
      <c r="E17" s="15"/>
    </row>
    <row r="18" spans="1:5" x14ac:dyDescent="0.25">
      <c r="A18" s="10">
        <v>38838</v>
      </c>
      <c r="B18" s="4">
        <f>GRAFICO!I9</f>
        <v>3.8340000000000001</v>
      </c>
      <c r="C18" s="15"/>
      <c r="D18" s="15"/>
      <c r="E18" s="15"/>
    </row>
    <row r="19" spans="1:5" x14ac:dyDescent="0.25">
      <c r="A19" s="10">
        <v>38869</v>
      </c>
      <c r="B19" s="4">
        <f>GRAFICO!I10</f>
        <v>3.3519999999999999</v>
      </c>
      <c r="C19" s="15"/>
      <c r="D19" s="15"/>
      <c r="E19" s="15"/>
    </row>
    <row r="20" spans="1:5" x14ac:dyDescent="0.25">
      <c r="A20" s="10">
        <v>38899</v>
      </c>
      <c r="B20" s="4">
        <f>GRAFICO!I11</f>
        <v>3.8260000000000001</v>
      </c>
      <c r="C20" s="15"/>
      <c r="D20" s="15"/>
      <c r="E20" s="15"/>
    </row>
    <row r="21" spans="1:5" x14ac:dyDescent="0.25">
      <c r="A21" s="10">
        <v>38930</v>
      </c>
      <c r="B21" s="4">
        <f>GRAFICO!I12</f>
        <v>4.1390000000000002</v>
      </c>
      <c r="C21" s="15"/>
      <c r="D21" s="15"/>
      <c r="E21" s="15"/>
    </row>
    <row r="22" spans="1:5" x14ac:dyDescent="0.25">
      <c r="A22" s="10">
        <v>38961</v>
      </c>
      <c r="B22" s="4">
        <f>GRAFICO!I13</f>
        <v>4.2270000000000003</v>
      </c>
      <c r="C22" s="15"/>
      <c r="D22" s="15"/>
      <c r="E22" s="15"/>
    </row>
    <row r="23" spans="1:5" x14ac:dyDescent="0.25">
      <c r="A23" s="10">
        <v>38991</v>
      </c>
      <c r="B23" s="4">
        <f>GRAFICO!I14</f>
        <v>5.367</v>
      </c>
      <c r="C23" s="15"/>
      <c r="D23" s="15"/>
      <c r="E23" s="15"/>
    </row>
    <row r="24" spans="1:5" x14ac:dyDescent="0.25">
      <c r="A24" s="10">
        <v>39022</v>
      </c>
      <c r="B24" s="4">
        <f>GRAFICO!I15</f>
        <v>6.4080000000000004</v>
      </c>
      <c r="C24" s="15"/>
      <c r="D24" s="15"/>
      <c r="E24" s="15"/>
    </row>
    <row r="25" spans="1:5" x14ac:dyDescent="0.25">
      <c r="A25" s="10">
        <v>39052</v>
      </c>
      <c r="B25" s="4">
        <f>GRAFICO!I16</f>
        <v>5.0090000000000003</v>
      </c>
      <c r="C25" s="15"/>
      <c r="D25" s="15"/>
      <c r="E25" s="15"/>
    </row>
    <row r="26" spans="1:5" x14ac:dyDescent="0.25">
      <c r="A26" s="10">
        <v>39083</v>
      </c>
      <c r="B26" s="4">
        <f>GRAFICO!I17</f>
        <v>5.2370000000000001</v>
      </c>
      <c r="C26" s="15"/>
      <c r="D26" s="15"/>
      <c r="E26" s="15"/>
    </row>
    <row r="27" spans="1:5" x14ac:dyDescent="0.25">
      <c r="A27" s="10">
        <v>39114</v>
      </c>
      <c r="B27" s="4">
        <f>GRAFICO!I18</f>
        <v>4.7460000000000004</v>
      </c>
      <c r="C27" s="15"/>
      <c r="D27" s="15"/>
      <c r="E27" s="15"/>
    </row>
    <row r="28" spans="1:5" x14ac:dyDescent="0.25">
      <c r="A28" s="10">
        <v>39142</v>
      </c>
      <c r="B28" s="4">
        <f>GRAFICO!I19</f>
        <v>5.0999999999999996</v>
      </c>
      <c r="C28" s="15"/>
      <c r="D28" s="15"/>
      <c r="E28" s="15"/>
    </row>
    <row r="29" spans="1:5" x14ac:dyDescent="0.25">
      <c r="A29" s="10">
        <v>39173</v>
      </c>
      <c r="B29" s="4">
        <f>GRAFICO!I20</f>
        <v>4.9800000000000004</v>
      </c>
      <c r="C29" s="15"/>
      <c r="D29" s="15"/>
      <c r="E29" s="15"/>
    </row>
    <row r="30" spans="1:5" x14ac:dyDescent="0.25">
      <c r="A30" s="10">
        <v>39203</v>
      </c>
      <c r="B30" s="4">
        <f>GRAFICO!I21</f>
        <v>5.1740000000000004</v>
      </c>
      <c r="C30" s="15"/>
      <c r="D30" s="15"/>
      <c r="E30" s="15"/>
    </row>
    <row r="31" spans="1:5" x14ac:dyDescent="0.25">
      <c r="A31" s="10">
        <v>39234</v>
      </c>
      <c r="B31" s="4">
        <f>GRAFICO!I22</f>
        <v>4.7930000000000001</v>
      </c>
      <c r="C31" s="15"/>
      <c r="D31" s="15"/>
      <c r="E31" s="15"/>
    </row>
    <row r="32" spans="1:5" x14ac:dyDescent="0.25">
      <c r="A32" s="10">
        <v>39264</v>
      </c>
      <c r="B32" s="4">
        <f>GRAFICO!I23</f>
        <v>5.5110000000000001</v>
      </c>
      <c r="C32" s="15"/>
      <c r="D32" s="15"/>
      <c r="E32" s="15"/>
    </row>
    <row r="33" spans="1:5" x14ac:dyDescent="0.25">
      <c r="A33" s="10">
        <v>39295</v>
      </c>
      <c r="B33" s="4">
        <f>GRAFICO!I24</f>
        <v>5.42</v>
      </c>
      <c r="C33" s="15"/>
      <c r="D33" s="15"/>
      <c r="E33" s="15"/>
    </row>
    <row r="34" spans="1:5" x14ac:dyDescent="0.25">
      <c r="A34" s="10">
        <v>39326</v>
      </c>
      <c r="B34" s="4">
        <f>GRAFICO!I25</f>
        <v>5.843</v>
      </c>
      <c r="C34" s="15"/>
      <c r="D34" s="15"/>
      <c r="E34" s="15"/>
    </row>
    <row r="35" spans="1:5" x14ac:dyDescent="0.25">
      <c r="A35" s="10">
        <v>39356</v>
      </c>
      <c r="B35" s="4">
        <f>GRAFICO!I26</f>
        <v>7.4249999999999998</v>
      </c>
      <c r="C35" s="15"/>
      <c r="D35" s="15"/>
      <c r="E35" s="15"/>
    </row>
    <row r="36" spans="1:5" x14ac:dyDescent="0.25">
      <c r="A36" s="10">
        <v>39387</v>
      </c>
      <c r="B36" s="4">
        <f>GRAFICO!I27</f>
        <v>8.593</v>
      </c>
      <c r="C36" s="15"/>
      <c r="D36" s="15"/>
      <c r="E36" s="15"/>
    </row>
    <row r="37" spans="1:5" x14ac:dyDescent="0.25">
      <c r="A37" s="10">
        <v>39417</v>
      </c>
      <c r="B37" s="4">
        <f>GRAFICO!I28</f>
        <v>7.6130000000000004</v>
      </c>
      <c r="C37" s="15"/>
      <c r="D37" s="15"/>
      <c r="E37" s="15"/>
    </row>
    <row r="38" spans="1:5" x14ac:dyDescent="0.25">
      <c r="A38" s="10">
        <v>39448</v>
      </c>
      <c r="B38" s="4">
        <f>GRAFICO!I29</f>
        <v>8.7739999999999991</v>
      </c>
      <c r="C38" s="15"/>
      <c r="D38" s="15"/>
      <c r="E38" s="15"/>
    </row>
    <row r="39" spans="1:5" x14ac:dyDescent="0.25">
      <c r="A39" s="10">
        <v>39479</v>
      </c>
      <c r="B39" s="4">
        <f>GRAFICO!I30</f>
        <v>8.8149999999999995</v>
      </c>
      <c r="C39" s="15"/>
      <c r="D39" s="15"/>
      <c r="E39" s="15"/>
    </row>
    <row r="40" spans="1:5" x14ac:dyDescent="0.25">
      <c r="A40" s="10">
        <v>39508</v>
      </c>
      <c r="B40" s="4">
        <f>GRAFICO!I31</f>
        <v>8.1690000000000005</v>
      </c>
      <c r="C40" s="15"/>
      <c r="D40" s="15"/>
      <c r="E40" s="15"/>
    </row>
    <row r="41" spans="1:5" x14ac:dyDescent="0.25">
      <c r="A41" s="10">
        <v>39539</v>
      </c>
      <c r="B41" s="4">
        <f>GRAFICO!I32</f>
        <v>7.9969999999999999</v>
      </c>
      <c r="C41" s="15"/>
      <c r="D41" s="15"/>
      <c r="E41" s="15"/>
    </row>
    <row r="42" spans="1:5" x14ac:dyDescent="0.25">
      <c r="A42" s="10">
        <v>39569</v>
      </c>
      <c r="B42" s="4">
        <f>GRAFICO!I33</f>
        <v>6.423</v>
      </c>
      <c r="C42" s="15"/>
      <c r="D42" s="15"/>
      <c r="E42" s="15"/>
    </row>
    <row r="43" spans="1:5" x14ac:dyDescent="0.25">
      <c r="A43" s="10">
        <v>39600</v>
      </c>
      <c r="B43" s="4">
        <f>GRAFICO!I34</f>
        <v>6.6459999999999999</v>
      </c>
      <c r="C43" s="15"/>
      <c r="D43" s="15"/>
      <c r="E43" s="15"/>
    </row>
    <row r="44" spans="1:5" x14ac:dyDescent="0.25">
      <c r="A44" s="10">
        <v>39630</v>
      </c>
      <c r="B44" s="4">
        <f>GRAFICO!I35</f>
        <v>8.3469999999999995</v>
      </c>
      <c r="C44" s="15"/>
      <c r="D44" s="15"/>
      <c r="E44" s="15"/>
    </row>
    <row r="45" spans="1:5" x14ac:dyDescent="0.25">
      <c r="A45" s="10">
        <v>39661</v>
      </c>
      <c r="B45" s="4">
        <f>GRAFICO!I36</f>
        <v>8.9329999999999998</v>
      </c>
      <c r="C45" s="15"/>
      <c r="D45" s="15"/>
      <c r="E45" s="15"/>
    </row>
    <row r="46" spans="1:5" x14ac:dyDescent="0.25">
      <c r="A46" s="10">
        <v>39692</v>
      </c>
      <c r="B46" s="4">
        <f>GRAFICO!I37</f>
        <v>9.6180000000000003</v>
      </c>
      <c r="C46" s="15"/>
      <c r="D46" s="15"/>
      <c r="E46" s="15"/>
    </row>
    <row r="47" spans="1:5" x14ac:dyDescent="0.25">
      <c r="A47" s="10">
        <v>39722</v>
      </c>
      <c r="B47" s="4">
        <f>GRAFICO!I38</f>
        <v>11.082000000000001</v>
      </c>
      <c r="C47" s="15"/>
      <c r="D47" s="15"/>
      <c r="E47" s="15"/>
    </row>
    <row r="48" spans="1:5" x14ac:dyDescent="0.25">
      <c r="A48" s="10">
        <v>39753</v>
      </c>
      <c r="B48" s="4">
        <f>GRAFICO!I39</f>
        <v>10.593999999999999</v>
      </c>
      <c r="C48" s="15"/>
      <c r="D48" s="15"/>
      <c r="E48" s="15"/>
    </row>
    <row r="49" spans="1:5" x14ac:dyDescent="0.25">
      <c r="A49" s="10">
        <v>39783</v>
      </c>
      <c r="B49" s="4">
        <f>GRAFICO!I40</f>
        <v>7.3559999999999999</v>
      </c>
      <c r="C49" s="15"/>
      <c r="D49" s="15"/>
      <c r="E49" s="15"/>
    </row>
    <row r="50" spans="1:5" x14ac:dyDescent="0.25">
      <c r="A50" s="10">
        <v>39814</v>
      </c>
      <c r="B50" s="4">
        <f>GRAFICO!I41</f>
        <v>9.5694239999999997</v>
      </c>
      <c r="C50" s="15"/>
      <c r="D50" s="15"/>
      <c r="E50" s="15"/>
    </row>
    <row r="51" spans="1:5" x14ac:dyDescent="0.25">
      <c r="A51" s="10">
        <v>39845</v>
      </c>
      <c r="B51" s="4">
        <f>GRAFICO!I42</f>
        <v>8.6932410000000004</v>
      </c>
      <c r="C51" s="15"/>
      <c r="D51" s="15"/>
      <c r="E51" s="15"/>
    </row>
    <row r="52" spans="1:5" x14ac:dyDescent="0.25">
      <c r="A52" s="10">
        <v>39873</v>
      </c>
      <c r="B52" s="4">
        <f>GRAFICO!I43</f>
        <v>8.9277619999999995</v>
      </c>
      <c r="C52" s="15"/>
      <c r="D52" s="15"/>
      <c r="E52" s="15"/>
    </row>
    <row r="53" spans="1:5" x14ac:dyDescent="0.25">
      <c r="A53" s="10">
        <v>39904</v>
      </c>
      <c r="B53" s="4">
        <f>GRAFICO!I44</f>
        <v>8.6337609999999998</v>
      </c>
      <c r="C53" s="15"/>
      <c r="D53" s="15"/>
      <c r="E53" s="15"/>
    </row>
    <row r="54" spans="1:5" x14ac:dyDescent="0.25">
      <c r="A54" s="10">
        <v>39934</v>
      </c>
      <c r="B54" s="4">
        <f>GRAFICO!I45</f>
        <v>7.6137199999999998</v>
      </c>
      <c r="C54" s="15"/>
      <c r="D54" s="15"/>
      <c r="E54" s="15"/>
    </row>
    <row r="55" spans="1:5" x14ac:dyDescent="0.25">
      <c r="A55" s="10">
        <v>39965</v>
      </c>
      <c r="B55" s="4">
        <f>GRAFICO!I46</f>
        <v>6.9964449999999996</v>
      </c>
      <c r="C55" s="15"/>
      <c r="D55" s="15"/>
      <c r="E55" s="15"/>
    </row>
    <row r="56" spans="1:5" x14ac:dyDescent="0.25">
      <c r="A56" s="10">
        <v>39995</v>
      </c>
      <c r="B56" s="4">
        <f>GRAFICO!I47</f>
        <v>8.0123730000000002</v>
      </c>
      <c r="C56" s="15"/>
      <c r="D56" s="15"/>
      <c r="E56" s="15"/>
    </row>
    <row r="57" spans="1:5" x14ac:dyDescent="0.25">
      <c r="A57" s="10">
        <v>40026</v>
      </c>
      <c r="B57" s="4">
        <f>GRAFICO!I48</f>
        <v>8.1410339999999994</v>
      </c>
      <c r="C57" s="15"/>
      <c r="D57" s="15"/>
      <c r="E57" s="15"/>
    </row>
    <row r="58" spans="1:5" x14ac:dyDescent="0.25">
      <c r="A58" s="10">
        <v>40057</v>
      </c>
      <c r="B58" s="4">
        <f>GRAFICO!I49</f>
        <v>8.4551820000000006</v>
      </c>
      <c r="C58" s="15"/>
      <c r="D58" s="15"/>
      <c r="E58" s="15"/>
    </row>
    <row r="59" spans="1:5" x14ac:dyDescent="0.25">
      <c r="A59" s="10">
        <v>40087</v>
      </c>
      <c r="B59" s="4">
        <f>GRAFICO!I50</f>
        <v>10.422420000000001</v>
      </c>
      <c r="C59" s="15"/>
      <c r="D59" s="15"/>
      <c r="E59" s="15"/>
    </row>
    <row r="60" spans="1:5" x14ac:dyDescent="0.25">
      <c r="A60" s="10">
        <v>40118</v>
      </c>
      <c r="B60" s="4">
        <f>GRAFICO!I51</f>
        <v>11.79271</v>
      </c>
      <c r="C60" s="15"/>
      <c r="D60" s="15"/>
      <c r="E60" s="15"/>
    </row>
    <row r="61" spans="1:5" x14ac:dyDescent="0.25">
      <c r="A61" s="10">
        <v>40148</v>
      </c>
      <c r="B61" s="4">
        <f>GRAFICO!I52</f>
        <v>9.6599299999999992</v>
      </c>
      <c r="C61" s="15"/>
      <c r="D61" s="15"/>
      <c r="E61" s="15"/>
    </row>
    <row r="62" spans="1:5" x14ac:dyDescent="0.25">
      <c r="A62" s="10">
        <v>40179</v>
      </c>
      <c r="B62" s="4">
        <f>GRAFICO!I53</f>
        <v>9.2614649999999994</v>
      </c>
      <c r="C62" s="15"/>
      <c r="D62" s="15"/>
      <c r="E62" s="15"/>
    </row>
    <row r="63" spans="1:5" x14ac:dyDescent="0.25">
      <c r="A63" s="10">
        <v>40210</v>
      </c>
      <c r="B63" s="4">
        <f>GRAFICO!I54</f>
        <v>8.8629999999999995</v>
      </c>
      <c r="C63" s="15"/>
      <c r="D63" s="15"/>
      <c r="E63" s="15"/>
    </row>
    <row r="64" spans="1:5" x14ac:dyDescent="0.25">
      <c r="A64" s="10">
        <v>40238</v>
      </c>
      <c r="B64" s="4">
        <f>GRAFICO!I55</f>
        <v>5.5529999999999999</v>
      </c>
      <c r="C64" s="15"/>
      <c r="D64" s="15"/>
      <c r="E64" s="15"/>
    </row>
    <row r="65" spans="1:6" x14ac:dyDescent="0.25">
      <c r="A65" s="10">
        <v>40269</v>
      </c>
      <c r="B65" s="4">
        <f>GRAFICO!I56</f>
        <v>9.1349999999999998</v>
      </c>
      <c r="C65" s="15"/>
      <c r="D65" s="15"/>
      <c r="E65" s="15"/>
    </row>
    <row r="66" spans="1:6" x14ac:dyDescent="0.25">
      <c r="A66" s="10">
        <v>40299</v>
      </c>
      <c r="B66" s="4">
        <f>GRAFICO!I57</f>
        <v>8.6590000000000007</v>
      </c>
      <c r="C66" s="15"/>
      <c r="D66" s="15"/>
      <c r="E66" s="15"/>
    </row>
    <row r="67" spans="1:6" x14ac:dyDescent="0.25">
      <c r="A67" s="10">
        <v>40330</v>
      </c>
      <c r="B67" s="4">
        <f>GRAFICO!I58</f>
        <v>7.9080000000000004</v>
      </c>
      <c r="C67" s="15"/>
      <c r="D67" s="15"/>
      <c r="E67" s="15"/>
    </row>
    <row r="68" spans="1:6" x14ac:dyDescent="0.25">
      <c r="A68" s="10">
        <v>40360</v>
      </c>
      <c r="B68" s="4">
        <f>GRAFICO!I59</f>
        <v>6.9589999999999996</v>
      </c>
      <c r="C68" s="15"/>
      <c r="D68" s="15"/>
      <c r="E68" s="15"/>
    </row>
    <row r="69" spans="1:6" x14ac:dyDescent="0.25">
      <c r="A69" s="10">
        <v>40391</v>
      </c>
      <c r="B69" s="4">
        <f>GRAFICO!I60</f>
        <v>7.2480000000000002</v>
      </c>
      <c r="C69" s="15"/>
      <c r="D69" s="15"/>
      <c r="E69" s="15"/>
    </row>
    <row r="70" spans="1:6" x14ac:dyDescent="0.25">
      <c r="A70" s="10">
        <v>40422</v>
      </c>
      <c r="B70" s="4">
        <f>GRAFICO!I61</f>
        <v>7.0609999999999999</v>
      </c>
      <c r="C70" s="15"/>
      <c r="D70" s="15"/>
      <c r="E70" s="15"/>
    </row>
    <row r="71" spans="1:6" x14ac:dyDescent="0.25">
      <c r="A71" s="10">
        <v>40452</v>
      </c>
      <c r="B71" s="4">
        <f>GRAFICO!I62</f>
        <v>9.9179999999999993</v>
      </c>
      <c r="C71" s="15"/>
      <c r="D71" s="15"/>
      <c r="E71" s="15"/>
    </row>
    <row r="72" spans="1:6" x14ac:dyDescent="0.25">
      <c r="A72" s="10">
        <v>40483</v>
      </c>
      <c r="B72" s="4">
        <f>GRAFICO!I63</f>
        <v>11.577999999999999</v>
      </c>
      <c r="C72" s="15"/>
      <c r="D72" s="15"/>
      <c r="E72" s="15"/>
    </row>
    <row r="73" spans="1:6" x14ac:dyDescent="0.25">
      <c r="A73" s="10">
        <v>40513</v>
      </c>
      <c r="B73" s="4">
        <f>GRAFICO!I64</f>
        <v>10.923</v>
      </c>
      <c r="C73" s="15"/>
      <c r="D73" s="15"/>
      <c r="E73" s="15"/>
    </row>
    <row r="74" spans="1:6" x14ac:dyDescent="0.25">
      <c r="A74" s="10">
        <v>40544</v>
      </c>
      <c r="B74" s="4">
        <f>GRAFICO!I65</f>
        <v>10.544</v>
      </c>
      <c r="C74" s="4">
        <v>8.4333550000000006</v>
      </c>
      <c r="D74" s="15">
        <v>10.07432</v>
      </c>
      <c r="E74" s="15">
        <v>10.3</v>
      </c>
      <c r="F74" s="15"/>
    </row>
    <row r="75" spans="1:6" x14ac:dyDescent="0.25">
      <c r="A75" s="10">
        <v>40575</v>
      </c>
      <c r="B75" s="4">
        <f>GRAFICO!I66</f>
        <v>12.032999999999999</v>
      </c>
      <c r="C75" s="4">
        <v>8.3408270000000009</v>
      </c>
      <c r="D75" s="15">
        <v>10.47161</v>
      </c>
      <c r="E75" s="15">
        <v>11.196870000000001</v>
      </c>
      <c r="F75" s="15"/>
    </row>
    <row r="76" spans="1:6" x14ac:dyDescent="0.25">
      <c r="A76" s="10">
        <v>40603</v>
      </c>
      <c r="B76" s="4">
        <f>GRAFICO!I67</f>
        <v>10.621</v>
      </c>
      <c r="C76" s="4">
        <v>8.2406950000000005</v>
      </c>
      <c r="D76" s="15">
        <v>8.6282910000000008</v>
      </c>
      <c r="E76" s="15">
        <v>8.4990839999999999</v>
      </c>
      <c r="F76" s="15"/>
    </row>
    <row r="77" spans="1:6" x14ac:dyDescent="0.25">
      <c r="A77" s="10">
        <v>40634</v>
      </c>
      <c r="B77" s="4">
        <f>GRAFICO!I68</f>
        <v>10.637</v>
      </c>
      <c r="C77" s="4">
        <v>8.1329449999999994</v>
      </c>
      <c r="D77" s="15">
        <v>10.519819999999999</v>
      </c>
      <c r="E77" s="15">
        <v>10.50938</v>
      </c>
      <c r="F77" s="15"/>
    </row>
    <row r="78" spans="1:6" x14ac:dyDescent="0.25">
      <c r="A78" s="10">
        <v>40664</v>
      </c>
      <c r="B78" s="4">
        <f>GRAFICO!I69</f>
        <v>12.055999999999999</v>
      </c>
      <c r="C78" s="4">
        <v>8.0174160000000008</v>
      </c>
      <c r="D78" s="15">
        <v>11.49507</v>
      </c>
      <c r="E78" s="15">
        <v>9.8932529999999996</v>
      </c>
      <c r="F78" s="15"/>
    </row>
    <row r="79" spans="1:6" x14ac:dyDescent="0.25">
      <c r="A79" s="10">
        <v>40695</v>
      </c>
      <c r="B79" s="4">
        <f>GRAFICO!I70</f>
        <v>9.1999999999999993</v>
      </c>
      <c r="C79" s="4">
        <v>7.8940419999999998</v>
      </c>
      <c r="D79" s="15">
        <v>9.0020220000000002</v>
      </c>
      <c r="E79" s="15">
        <v>9.6899420000000003</v>
      </c>
      <c r="F79" s="15"/>
    </row>
    <row r="80" spans="1:6" x14ac:dyDescent="0.25">
      <c r="A80" s="10">
        <v>40725</v>
      </c>
      <c r="B80" s="4">
        <f>GRAFICO!I71</f>
        <v>7.819</v>
      </c>
      <c r="C80" s="4">
        <v>7.7626980000000003</v>
      </c>
      <c r="D80" s="15">
        <v>8.4932300000000005</v>
      </c>
      <c r="E80" s="15">
        <v>9.5057550000000006</v>
      </c>
      <c r="F80" s="15"/>
    </row>
    <row r="81" spans="1:6" x14ac:dyDescent="0.25">
      <c r="A81" s="10">
        <v>40756</v>
      </c>
      <c r="B81" s="4">
        <f>GRAFICO!I72</f>
        <v>8.5359999999999996</v>
      </c>
      <c r="C81" s="4">
        <v>7.6233430000000002</v>
      </c>
      <c r="D81" s="15">
        <v>7.6613449999999998</v>
      </c>
      <c r="E81" s="15">
        <v>9.6026349999999994</v>
      </c>
      <c r="F81" s="15"/>
    </row>
    <row r="82" spans="1:6" x14ac:dyDescent="0.25">
      <c r="A82" s="10">
        <v>40787</v>
      </c>
      <c r="B82" s="4">
        <f>GRAFICO!I73</f>
        <v>10.26</v>
      </c>
      <c r="C82" s="4">
        <v>7.4757879999999997</v>
      </c>
      <c r="D82" s="15">
        <v>7.6233329999999997</v>
      </c>
      <c r="E82" s="15">
        <v>9.7863989999999994</v>
      </c>
      <c r="F82" s="15"/>
    </row>
    <row r="83" spans="1:6" x14ac:dyDescent="0.25">
      <c r="A83" s="10">
        <v>40817</v>
      </c>
      <c r="B83" s="4">
        <f>GRAFICO!I74</f>
        <v>11.593</v>
      </c>
      <c r="C83" s="4">
        <v>7.3199610000000002</v>
      </c>
      <c r="D83" s="15">
        <v>8.2326960000000007</v>
      </c>
      <c r="E83" s="15">
        <v>11.598229999999999</v>
      </c>
      <c r="F83" s="15"/>
    </row>
    <row r="84" spans="1:6" x14ac:dyDescent="0.25">
      <c r="A84" s="10">
        <v>40848</v>
      </c>
      <c r="B84" s="4">
        <f>GRAFICO!I75</f>
        <v>9.8659999999999997</v>
      </c>
      <c r="C84" s="4">
        <v>7.1557310000000003</v>
      </c>
      <c r="D84" s="15">
        <v>7.9855330000000002</v>
      </c>
      <c r="E84" s="15">
        <v>12.812189999999999</v>
      </c>
      <c r="F84" s="15"/>
    </row>
    <row r="85" spans="1:6" x14ac:dyDescent="0.25">
      <c r="A85" s="10">
        <v>40878</v>
      </c>
      <c r="B85" s="4">
        <f>GRAFICO!I76</f>
        <v>8.3849999999999998</v>
      </c>
      <c r="C85" s="4">
        <v>6.9829049999999997</v>
      </c>
      <c r="D85" s="15">
        <v>7.9611330000000002</v>
      </c>
      <c r="E85" s="15">
        <v>10.187939999999999</v>
      </c>
      <c r="F85" s="15"/>
    </row>
    <row r="86" spans="1:6" x14ac:dyDescent="0.25">
      <c r="A86" s="10">
        <v>40909</v>
      </c>
      <c r="B86" s="4">
        <f>GRAFICO!I77</f>
        <v>12.606</v>
      </c>
      <c r="C86" s="4">
        <v>6.8013750000000002</v>
      </c>
      <c r="D86" s="15">
        <v>7.9611330000000002</v>
      </c>
      <c r="E86" s="15">
        <v>11.9</v>
      </c>
      <c r="F86" s="15"/>
    </row>
    <row r="87" spans="1:6" x14ac:dyDescent="0.25">
      <c r="A87" s="10">
        <v>40940</v>
      </c>
      <c r="B87" s="4">
        <f>GRAFICO!I78</f>
        <v>13.061</v>
      </c>
      <c r="C87" s="4">
        <v>6.610919</v>
      </c>
      <c r="D87" s="15">
        <v>7.9611330000000002</v>
      </c>
      <c r="E87" s="15">
        <v>13.46368</v>
      </c>
      <c r="F87" s="15"/>
    </row>
    <row r="88" spans="1:6" x14ac:dyDescent="0.25">
      <c r="A88" s="10">
        <v>40969</v>
      </c>
      <c r="B88" s="4">
        <f>GRAFICO!I79</f>
        <v>15.492000000000001</v>
      </c>
      <c r="C88" s="4">
        <v>6.4114060000000004</v>
      </c>
      <c r="D88" s="15">
        <v>7.9611330000000002</v>
      </c>
      <c r="E88" s="15">
        <v>12.84431</v>
      </c>
      <c r="F88" s="15"/>
    </row>
    <row r="89" spans="1:6" x14ac:dyDescent="0.25">
      <c r="A89" s="10">
        <v>41000</v>
      </c>
      <c r="B89" s="4">
        <f>GRAFICO!I80</f>
        <v>15.992000000000001</v>
      </c>
      <c r="C89" s="4">
        <v>6.202591</v>
      </c>
      <c r="D89" s="15">
        <v>7.9611330000000002</v>
      </c>
      <c r="E89" s="15">
        <v>12.78232</v>
      </c>
      <c r="F89" s="15"/>
    </row>
    <row r="90" spans="1:6" x14ac:dyDescent="0.25">
      <c r="A90" s="10">
        <v>41030</v>
      </c>
      <c r="B90" s="4">
        <f>GRAFICO!I81</f>
        <v>16.155000000000001</v>
      </c>
      <c r="C90" s="4">
        <v>5.9841790000000001</v>
      </c>
      <c r="D90" s="15">
        <v>7.9611330000000002</v>
      </c>
      <c r="E90" s="15">
        <v>12.478339999999999</v>
      </c>
      <c r="F90" s="15"/>
    </row>
    <row r="91" spans="1:6" x14ac:dyDescent="0.25">
      <c r="A91" s="10">
        <v>41061</v>
      </c>
      <c r="B91" s="4">
        <f>GRAFICO!I82</f>
        <v>13.24</v>
      </c>
      <c r="C91" s="4">
        <v>5.7559199999999997</v>
      </c>
      <c r="D91" s="15">
        <v>7.9611330000000002</v>
      </c>
      <c r="E91" s="15">
        <v>12.28013</v>
      </c>
      <c r="F91" s="15"/>
    </row>
    <row r="92" spans="1:6" x14ac:dyDescent="0.25">
      <c r="A92" s="10">
        <v>41091</v>
      </c>
      <c r="B92" s="4">
        <f>GRAFICO!I83</f>
        <v>9.9390000000000001</v>
      </c>
      <c r="C92" s="4">
        <v>5.5174450000000004</v>
      </c>
      <c r="D92" s="15">
        <v>7.9611330000000002</v>
      </c>
      <c r="E92" s="15">
        <v>12.45682</v>
      </c>
      <c r="F92" s="15"/>
    </row>
    <row r="93" spans="1:6" x14ac:dyDescent="0.25">
      <c r="A93" s="10">
        <v>41122</v>
      </c>
      <c r="B93" s="4">
        <f>GRAFICO!I84</f>
        <v>11.769</v>
      </c>
      <c r="C93" s="4">
        <v>5.2683780000000002</v>
      </c>
      <c r="D93" s="15">
        <v>7.9611330000000002</v>
      </c>
      <c r="E93" s="15">
        <v>12.34825</v>
      </c>
      <c r="F93" s="15"/>
    </row>
    <row r="94" spans="1:6" x14ac:dyDescent="0.25">
      <c r="A94" s="10">
        <v>41153</v>
      </c>
      <c r="B94" s="4">
        <f>GRAFICO!I85</f>
        <v>12.207000000000001</v>
      </c>
      <c r="C94" s="4">
        <v>5.0082459999999998</v>
      </c>
      <c r="D94" s="15">
        <v>7.9611330000000002</v>
      </c>
      <c r="E94" s="15">
        <v>12.540649999999999</v>
      </c>
      <c r="F94" s="15"/>
    </row>
    <row r="95" spans="1:6" x14ac:dyDescent="0.25">
      <c r="A95" s="10">
        <v>41183</v>
      </c>
      <c r="B95" s="4">
        <f>GRAFICO!I86</f>
        <v>8.4209999999999994</v>
      </c>
      <c r="C95" s="4">
        <v>4.7364879999999996</v>
      </c>
      <c r="D95" s="15">
        <v>7.9611330000000002</v>
      </c>
      <c r="E95" s="15">
        <v>12.69693</v>
      </c>
      <c r="F95" s="15"/>
    </row>
    <row r="96" spans="1:6" x14ac:dyDescent="0.25">
      <c r="A96" s="10">
        <v>41214</v>
      </c>
      <c r="B96" s="4">
        <f>GRAFICO!I87</f>
        <v>13.282999999999999</v>
      </c>
      <c r="C96" s="4">
        <v>4.4523789999999996</v>
      </c>
      <c r="D96" s="15">
        <v>7.9611330000000002</v>
      </c>
      <c r="E96" s="15">
        <v>13.040699999999999</v>
      </c>
      <c r="F96" s="15"/>
    </row>
    <row r="97" spans="1:6" x14ac:dyDescent="0.25">
      <c r="A97" s="10">
        <v>41244</v>
      </c>
      <c r="B97" s="4">
        <f>GRAFICO!I88</f>
        <v>8.6029999999999998</v>
      </c>
      <c r="C97" s="4">
        <v>4.1550890000000003</v>
      </c>
      <c r="D97" s="15">
        <v>7.9611330000000002</v>
      </c>
      <c r="E97" s="15">
        <v>12.314830000000001</v>
      </c>
      <c r="F97" s="15"/>
    </row>
  </sheetData>
  <sortState ref="C74:C97">
    <sortCondition descending="1" ref="C74"/>
  </sortState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1" width="10" style="3" customWidth="1"/>
    <col min="12" max="15" width="10.5703125" style="3" customWidth="1"/>
    <col min="16" max="17" width="11.42578125" style="3"/>
    <col min="18" max="20" width="10.5703125" style="3" customWidth="1"/>
    <col min="21" max="16384" width="11.42578125" style="3"/>
  </cols>
  <sheetData>
    <row r="1" spans="1:16" x14ac:dyDescent="0.2">
      <c r="A1" s="3" t="s">
        <v>118</v>
      </c>
    </row>
    <row r="2" spans="1:16" x14ac:dyDescent="0.2">
      <c r="A2" s="3" t="s">
        <v>93</v>
      </c>
    </row>
    <row r="4" spans="1:16" ht="12.75" customHeight="1" x14ac:dyDescent="0.2">
      <c r="A4" s="3" t="s">
        <v>55</v>
      </c>
      <c r="C4" s="21" t="s">
        <v>56</v>
      </c>
      <c r="D4" s="21"/>
      <c r="E4" s="21"/>
      <c r="F4" s="22" t="s">
        <v>102</v>
      </c>
      <c r="G4" s="22"/>
      <c r="H4" s="22"/>
    </row>
    <row r="5" spans="1:16" x14ac:dyDescent="0.2">
      <c r="C5" s="21"/>
      <c r="D5" s="21"/>
      <c r="E5" s="21"/>
      <c r="F5" s="22"/>
      <c r="G5" s="22"/>
      <c r="H5" s="22"/>
    </row>
    <row r="6" spans="1:16" x14ac:dyDescent="0.2">
      <c r="B6" s="3" t="s">
        <v>100</v>
      </c>
      <c r="C6" s="3" t="s">
        <v>103</v>
      </c>
      <c r="D6" s="3" t="s">
        <v>104</v>
      </c>
      <c r="E6" s="3" t="s">
        <v>105</v>
      </c>
      <c r="F6" s="3" t="s">
        <v>57</v>
      </c>
      <c r="G6" s="3" t="s">
        <v>58</v>
      </c>
      <c r="H6" s="3" t="s">
        <v>59</v>
      </c>
    </row>
    <row r="7" spans="1:16" x14ac:dyDescent="0.2">
      <c r="A7" s="10">
        <v>38718</v>
      </c>
      <c r="B7" s="15">
        <v>5.0919999999999996</v>
      </c>
      <c r="C7" s="6"/>
      <c r="D7" s="6"/>
      <c r="E7" s="6"/>
      <c r="I7" s="11"/>
      <c r="P7" s="3" t="s">
        <v>54</v>
      </c>
    </row>
    <row r="8" spans="1:16" x14ac:dyDescent="0.2">
      <c r="A8" s="10">
        <v>38749</v>
      </c>
      <c r="B8" s="15">
        <v>4.6559999999999997</v>
      </c>
      <c r="C8" s="6"/>
      <c r="D8" s="6"/>
      <c r="E8" s="6"/>
      <c r="I8" s="15"/>
      <c r="P8" s="3" t="s">
        <v>54</v>
      </c>
    </row>
    <row r="9" spans="1:16" x14ac:dyDescent="0.2">
      <c r="A9" s="10">
        <v>38777</v>
      </c>
      <c r="B9" s="15">
        <v>5.016</v>
      </c>
      <c r="C9" s="6"/>
      <c r="D9" s="6"/>
      <c r="E9" s="6"/>
      <c r="I9" s="15"/>
      <c r="P9" s="3" t="s">
        <v>54</v>
      </c>
    </row>
    <row r="10" spans="1:16" x14ac:dyDescent="0.2">
      <c r="A10" s="10">
        <v>38808</v>
      </c>
      <c r="B10" s="15">
        <v>4.8440000000000003</v>
      </c>
      <c r="C10" s="6"/>
      <c r="D10" s="6"/>
      <c r="E10" s="6"/>
      <c r="I10" s="15"/>
      <c r="P10" s="3" t="s">
        <v>54</v>
      </c>
    </row>
    <row r="11" spans="1:16" x14ac:dyDescent="0.2">
      <c r="A11" s="10">
        <v>38838</v>
      </c>
      <c r="B11" s="15">
        <v>3.8340000000000001</v>
      </c>
      <c r="C11" s="6"/>
      <c r="D11" s="6"/>
      <c r="E11" s="6"/>
      <c r="I11" s="15"/>
      <c r="J11" s="6"/>
      <c r="K11" s="6"/>
      <c r="L11" s="6"/>
      <c r="M11" s="6"/>
      <c r="N11" s="6"/>
      <c r="O11" s="6"/>
      <c r="P11" s="3" t="s">
        <v>54</v>
      </c>
    </row>
    <row r="12" spans="1:16" x14ac:dyDescent="0.2">
      <c r="A12" s="10">
        <v>38869</v>
      </c>
      <c r="B12" s="15">
        <v>3.3519999999999999</v>
      </c>
      <c r="C12" s="6"/>
      <c r="D12" s="6"/>
      <c r="E12" s="6"/>
      <c r="I12" s="15"/>
      <c r="J12" s="6"/>
      <c r="K12" s="6"/>
      <c r="L12" s="6"/>
      <c r="M12" s="6"/>
      <c r="N12" s="6"/>
      <c r="O12" s="6"/>
      <c r="P12" s="3" t="s">
        <v>54</v>
      </c>
    </row>
    <row r="13" spans="1:16" x14ac:dyDescent="0.2">
      <c r="A13" s="10">
        <v>38899</v>
      </c>
      <c r="B13" s="15">
        <v>3.8260000000000001</v>
      </c>
      <c r="C13" s="6"/>
      <c r="D13" s="6"/>
      <c r="E13" s="6"/>
      <c r="I13" s="15"/>
      <c r="J13" s="6"/>
      <c r="K13" s="6"/>
      <c r="L13" s="6"/>
      <c r="M13" s="6"/>
      <c r="N13" s="6"/>
      <c r="O13" s="6"/>
      <c r="P13" s="3" t="s">
        <v>54</v>
      </c>
    </row>
    <row r="14" spans="1:16" x14ac:dyDescent="0.2">
      <c r="A14" s="10">
        <v>38930</v>
      </c>
      <c r="B14" s="15">
        <v>4.1390000000000002</v>
      </c>
      <c r="C14" s="6"/>
      <c r="D14" s="6"/>
      <c r="E14" s="6"/>
      <c r="I14" s="15"/>
      <c r="J14" s="6"/>
      <c r="K14" s="6"/>
      <c r="L14" s="6"/>
      <c r="M14" s="6"/>
      <c r="N14" s="6"/>
      <c r="O14" s="6"/>
      <c r="P14" s="3" t="s">
        <v>54</v>
      </c>
    </row>
    <row r="15" spans="1:16" x14ac:dyDescent="0.2">
      <c r="A15" s="10">
        <v>38961</v>
      </c>
      <c r="B15" s="15">
        <v>4.2270000000000003</v>
      </c>
      <c r="C15" s="6"/>
      <c r="D15" s="6"/>
      <c r="E15" s="6"/>
      <c r="I15" s="15"/>
      <c r="J15" s="6"/>
      <c r="K15" s="6"/>
      <c r="L15" s="6"/>
      <c r="M15" s="6"/>
      <c r="N15" s="6"/>
      <c r="O15" s="6"/>
      <c r="P15" s="3" t="s">
        <v>54</v>
      </c>
    </row>
    <row r="16" spans="1:16" x14ac:dyDescent="0.2">
      <c r="A16" s="10">
        <v>38991</v>
      </c>
      <c r="B16" s="15">
        <v>5.367</v>
      </c>
      <c r="C16" s="6"/>
      <c r="D16" s="6"/>
      <c r="E16" s="6"/>
      <c r="I16" s="15"/>
      <c r="J16" s="6"/>
      <c r="K16" s="6"/>
      <c r="L16" s="6"/>
      <c r="M16" s="6"/>
      <c r="N16" s="6"/>
      <c r="O16" s="6"/>
      <c r="P16" s="3" t="s">
        <v>54</v>
      </c>
    </row>
    <row r="17" spans="1:16" x14ac:dyDescent="0.2">
      <c r="A17" s="10">
        <v>39022</v>
      </c>
      <c r="B17" s="15">
        <v>6.4080000000000004</v>
      </c>
      <c r="C17" s="6"/>
      <c r="D17" s="6"/>
      <c r="E17" s="6"/>
      <c r="I17" s="15"/>
      <c r="J17" s="6"/>
      <c r="K17" s="6"/>
      <c r="L17" s="6"/>
      <c r="M17" s="6"/>
      <c r="N17" s="6"/>
      <c r="O17" s="6"/>
      <c r="P17" s="3" t="s">
        <v>54</v>
      </c>
    </row>
    <row r="18" spans="1:16" x14ac:dyDescent="0.2">
      <c r="A18" s="10">
        <v>39052</v>
      </c>
      <c r="B18" s="15">
        <v>5.0090000000000003</v>
      </c>
      <c r="C18" s="6"/>
      <c r="D18" s="6"/>
      <c r="E18" s="6"/>
      <c r="I18" s="15"/>
      <c r="J18" s="6"/>
      <c r="K18" s="6"/>
      <c r="L18" s="6"/>
      <c r="M18" s="6"/>
      <c r="N18" s="6"/>
      <c r="O18" s="6"/>
      <c r="P18" s="3" t="s">
        <v>54</v>
      </c>
    </row>
    <row r="19" spans="1:16" x14ac:dyDescent="0.2">
      <c r="A19" s="10">
        <v>39083</v>
      </c>
      <c r="B19" s="15">
        <v>5.2370000000000001</v>
      </c>
      <c r="C19" s="6"/>
      <c r="D19" s="6"/>
      <c r="E19" s="6"/>
      <c r="I19" s="15"/>
      <c r="J19" s="6"/>
      <c r="K19" s="6"/>
      <c r="L19" s="6"/>
      <c r="M19" s="6"/>
      <c r="N19" s="6"/>
      <c r="O19" s="6"/>
      <c r="P19" s="3" t="s">
        <v>54</v>
      </c>
    </row>
    <row r="20" spans="1:16" x14ac:dyDescent="0.2">
      <c r="A20" s="10">
        <v>39114</v>
      </c>
      <c r="B20" s="15">
        <v>4.7460000000000004</v>
      </c>
      <c r="C20" s="6"/>
      <c r="D20" s="6"/>
      <c r="E20" s="6"/>
      <c r="I20" s="15"/>
      <c r="J20" s="6"/>
      <c r="K20" s="6"/>
      <c r="L20" s="6"/>
      <c r="M20" s="6"/>
      <c r="N20" s="6"/>
      <c r="O20" s="6"/>
      <c r="P20" s="3" t="s">
        <v>54</v>
      </c>
    </row>
    <row r="21" spans="1:16" x14ac:dyDescent="0.2">
      <c r="A21" s="10">
        <v>39142</v>
      </c>
      <c r="B21" s="15">
        <v>5.0999999999999996</v>
      </c>
      <c r="C21" s="6"/>
      <c r="D21" s="6"/>
      <c r="E21" s="6"/>
      <c r="I21" s="15"/>
      <c r="J21" s="6"/>
      <c r="K21" s="6"/>
      <c r="L21" s="6"/>
      <c r="M21" s="6"/>
      <c r="N21" s="6"/>
      <c r="O21" s="6"/>
      <c r="P21" s="3" t="s">
        <v>54</v>
      </c>
    </row>
    <row r="22" spans="1:16" x14ac:dyDescent="0.2">
      <c r="A22" s="10">
        <v>39173</v>
      </c>
      <c r="B22" s="15">
        <v>4.9800000000000004</v>
      </c>
      <c r="C22" s="6"/>
      <c r="D22" s="6"/>
      <c r="E22" s="6"/>
      <c r="I22" s="15"/>
      <c r="J22" s="6"/>
      <c r="K22" s="6"/>
      <c r="L22" s="6"/>
      <c r="M22" s="6"/>
      <c r="N22" s="6"/>
      <c r="O22" s="6"/>
      <c r="P22" s="3" t="s">
        <v>54</v>
      </c>
    </row>
    <row r="23" spans="1:16" x14ac:dyDescent="0.2">
      <c r="A23" s="10">
        <v>39203</v>
      </c>
      <c r="B23" s="15">
        <v>5.1740000000000004</v>
      </c>
      <c r="C23" s="6"/>
      <c r="D23" s="6"/>
      <c r="E23" s="6"/>
      <c r="I23" s="15"/>
      <c r="J23" s="6"/>
      <c r="K23" s="6"/>
      <c r="L23" s="6"/>
      <c r="M23" s="6"/>
      <c r="N23" s="6"/>
      <c r="O23" s="6"/>
      <c r="P23" s="3" t="s">
        <v>54</v>
      </c>
    </row>
    <row r="24" spans="1:16" x14ac:dyDescent="0.2">
      <c r="A24" s="10">
        <v>39234</v>
      </c>
      <c r="B24" s="15">
        <v>4.7930000000000001</v>
      </c>
      <c r="C24" s="6"/>
      <c r="D24" s="6"/>
      <c r="E24" s="6"/>
      <c r="I24" s="15"/>
      <c r="J24" s="6"/>
      <c r="K24" s="6"/>
      <c r="L24" s="6"/>
      <c r="M24" s="6"/>
      <c r="N24" s="6"/>
      <c r="O24" s="6"/>
      <c r="P24" s="3" t="s">
        <v>54</v>
      </c>
    </row>
    <row r="25" spans="1:16" x14ac:dyDescent="0.2">
      <c r="A25" s="10">
        <v>39264</v>
      </c>
      <c r="B25" s="15">
        <v>5.5110000000000001</v>
      </c>
      <c r="C25" s="6"/>
      <c r="D25" s="6"/>
      <c r="E25" s="6"/>
      <c r="I25" s="15"/>
      <c r="J25" s="6"/>
      <c r="K25" s="6"/>
      <c r="L25" s="6"/>
      <c r="M25" s="6"/>
      <c r="N25" s="6"/>
      <c r="O25" s="6"/>
      <c r="P25" s="3" t="s">
        <v>54</v>
      </c>
    </row>
    <row r="26" spans="1:16" x14ac:dyDescent="0.2">
      <c r="A26" s="10">
        <v>39295</v>
      </c>
      <c r="B26" s="15">
        <v>5.42</v>
      </c>
      <c r="C26" s="6"/>
      <c r="D26" s="6"/>
      <c r="E26" s="6"/>
      <c r="I26" s="15"/>
      <c r="J26" s="6"/>
      <c r="K26" s="6"/>
      <c r="L26" s="6"/>
      <c r="M26" s="6"/>
      <c r="N26" s="6"/>
      <c r="O26" s="6"/>
      <c r="P26" s="3" t="s">
        <v>54</v>
      </c>
    </row>
    <row r="27" spans="1:16" x14ac:dyDescent="0.2">
      <c r="A27" s="10">
        <v>39326</v>
      </c>
      <c r="B27" s="15">
        <v>5.843</v>
      </c>
      <c r="C27" s="6"/>
      <c r="D27" s="6"/>
      <c r="E27" s="6"/>
      <c r="I27" s="15"/>
      <c r="J27" s="6"/>
      <c r="K27" s="6"/>
      <c r="L27" s="6"/>
      <c r="M27" s="6"/>
      <c r="N27" s="6"/>
      <c r="O27" s="6"/>
      <c r="P27" s="3" t="s">
        <v>54</v>
      </c>
    </row>
    <row r="28" spans="1:16" x14ac:dyDescent="0.2">
      <c r="A28" s="10">
        <v>39356</v>
      </c>
      <c r="B28" s="15">
        <v>7.4249999999999998</v>
      </c>
      <c r="C28" s="6"/>
      <c r="D28" s="6"/>
      <c r="E28" s="6"/>
      <c r="I28" s="15"/>
      <c r="J28" s="6"/>
      <c r="K28" s="6"/>
      <c r="L28" s="6"/>
      <c r="M28" s="6"/>
      <c r="N28" s="6"/>
      <c r="O28" s="6"/>
      <c r="P28" s="3" t="s">
        <v>54</v>
      </c>
    </row>
    <row r="29" spans="1:16" x14ac:dyDescent="0.2">
      <c r="A29" s="10">
        <v>39387</v>
      </c>
      <c r="B29" s="15">
        <v>8.593</v>
      </c>
      <c r="C29" s="6"/>
      <c r="D29" s="6"/>
      <c r="E29" s="6"/>
      <c r="I29" s="15"/>
      <c r="J29" s="6"/>
      <c r="K29" s="6"/>
      <c r="L29" s="6"/>
      <c r="M29" s="6"/>
      <c r="N29" s="6"/>
      <c r="O29" s="6"/>
      <c r="P29" s="3" t="s">
        <v>54</v>
      </c>
    </row>
    <row r="30" spans="1:16" x14ac:dyDescent="0.2">
      <c r="A30" s="10">
        <v>39417</v>
      </c>
      <c r="B30" s="15">
        <v>7.6130000000000004</v>
      </c>
      <c r="C30" s="6"/>
      <c r="D30" s="6"/>
      <c r="E30" s="6"/>
      <c r="I30" s="15"/>
      <c r="J30" s="6"/>
      <c r="K30" s="6"/>
      <c r="L30" s="6"/>
      <c r="M30" s="6"/>
      <c r="N30" s="6"/>
      <c r="O30" s="6"/>
      <c r="P30" s="3" t="s">
        <v>54</v>
      </c>
    </row>
    <row r="31" spans="1:16" x14ac:dyDescent="0.2">
      <c r="A31" s="10">
        <v>39448</v>
      </c>
      <c r="B31" s="15">
        <v>8.7739999999999991</v>
      </c>
      <c r="C31" s="6"/>
      <c r="D31" s="6"/>
      <c r="E31" s="6"/>
      <c r="I31" s="15"/>
      <c r="J31" s="6"/>
      <c r="K31" s="6"/>
      <c r="L31" s="6"/>
      <c r="M31" s="6"/>
      <c r="N31" s="6"/>
      <c r="O31" s="6"/>
      <c r="P31" s="3" t="s">
        <v>54</v>
      </c>
    </row>
    <row r="32" spans="1:16" x14ac:dyDescent="0.2">
      <c r="A32" s="10">
        <v>39479</v>
      </c>
      <c r="B32" s="15">
        <v>8.8149999999999995</v>
      </c>
      <c r="C32" s="6"/>
      <c r="D32" s="6"/>
      <c r="E32" s="6"/>
      <c r="I32" s="15"/>
      <c r="J32" s="6"/>
      <c r="K32" s="6"/>
      <c r="L32" s="6"/>
      <c r="M32" s="6"/>
      <c r="N32" s="6"/>
      <c r="O32" s="6"/>
      <c r="P32" s="3" t="s">
        <v>54</v>
      </c>
    </row>
    <row r="33" spans="1:16" x14ac:dyDescent="0.2">
      <c r="A33" s="10">
        <v>39508</v>
      </c>
      <c r="B33" s="15">
        <v>8.1690000000000005</v>
      </c>
      <c r="C33" s="6"/>
      <c r="D33" s="6"/>
      <c r="E33" s="6"/>
      <c r="I33" s="15"/>
      <c r="J33" s="6"/>
      <c r="K33" s="6"/>
      <c r="L33" s="6"/>
      <c r="M33" s="6"/>
      <c r="N33" s="6"/>
      <c r="O33" s="6"/>
      <c r="P33" s="3" t="s">
        <v>54</v>
      </c>
    </row>
    <row r="34" spans="1:16" x14ac:dyDescent="0.2">
      <c r="A34" s="10">
        <v>39539</v>
      </c>
      <c r="B34" s="15">
        <v>7.9969999999999999</v>
      </c>
      <c r="C34" s="6"/>
      <c r="D34" s="6"/>
      <c r="E34" s="6"/>
      <c r="I34" s="15"/>
      <c r="J34" s="6"/>
      <c r="K34" s="6"/>
      <c r="L34" s="6"/>
      <c r="M34" s="6"/>
      <c r="N34" s="6"/>
      <c r="O34" s="6"/>
      <c r="P34" s="3" t="s">
        <v>54</v>
      </c>
    </row>
    <row r="35" spans="1:16" x14ac:dyDescent="0.2">
      <c r="A35" s="10">
        <v>39569</v>
      </c>
      <c r="B35" s="15">
        <v>6.423</v>
      </c>
      <c r="C35" s="6"/>
      <c r="D35" s="6"/>
      <c r="E35" s="6"/>
      <c r="I35" s="15"/>
      <c r="J35" s="6"/>
      <c r="K35" s="6"/>
      <c r="L35" s="6"/>
      <c r="M35" s="6"/>
      <c r="N35" s="6"/>
      <c r="O35" s="6"/>
      <c r="P35" s="3" t="s">
        <v>54</v>
      </c>
    </row>
    <row r="36" spans="1:16" x14ac:dyDescent="0.2">
      <c r="A36" s="10">
        <v>39600</v>
      </c>
      <c r="B36" s="15">
        <v>6.6459999999999999</v>
      </c>
      <c r="C36" s="6"/>
      <c r="D36" s="6"/>
      <c r="E36" s="6"/>
      <c r="I36" s="15"/>
      <c r="J36" s="6"/>
      <c r="K36" s="6"/>
      <c r="L36" s="6"/>
      <c r="M36" s="6"/>
      <c r="N36" s="6"/>
      <c r="O36" s="6"/>
      <c r="P36" s="3" t="s">
        <v>54</v>
      </c>
    </row>
    <row r="37" spans="1:16" x14ac:dyDescent="0.2">
      <c r="A37" s="10">
        <v>39630</v>
      </c>
      <c r="B37" s="15">
        <v>8.3469999999999995</v>
      </c>
      <c r="C37" s="6"/>
      <c r="D37" s="6"/>
      <c r="E37" s="6"/>
      <c r="I37" s="15"/>
      <c r="J37" s="6"/>
      <c r="K37" s="6"/>
      <c r="L37" s="6"/>
      <c r="M37" s="6"/>
      <c r="N37" s="6"/>
      <c r="O37" s="6"/>
      <c r="P37" s="3" t="s">
        <v>54</v>
      </c>
    </row>
    <row r="38" spans="1:16" x14ac:dyDescent="0.2">
      <c r="A38" s="10">
        <v>39661</v>
      </c>
      <c r="B38" s="15">
        <v>8.9329999999999998</v>
      </c>
      <c r="C38" s="6"/>
      <c r="D38" s="6"/>
      <c r="E38" s="6"/>
      <c r="I38" s="15"/>
      <c r="J38" s="6"/>
      <c r="K38" s="6"/>
      <c r="L38" s="6"/>
      <c r="M38" s="6"/>
      <c r="N38" s="6"/>
      <c r="O38" s="6"/>
      <c r="P38" s="3" t="s">
        <v>54</v>
      </c>
    </row>
    <row r="39" spans="1:16" x14ac:dyDescent="0.2">
      <c r="A39" s="10">
        <v>39692</v>
      </c>
      <c r="B39" s="15">
        <v>9.6180000000000003</v>
      </c>
      <c r="C39" s="6"/>
      <c r="D39" s="6"/>
      <c r="E39" s="6"/>
      <c r="I39" s="15"/>
      <c r="J39" s="6"/>
      <c r="K39" s="6"/>
      <c r="L39" s="6"/>
      <c r="M39" s="6"/>
      <c r="N39" s="6"/>
      <c r="O39" s="6"/>
      <c r="P39" s="3" t="s">
        <v>54</v>
      </c>
    </row>
    <row r="40" spans="1:16" x14ac:dyDescent="0.2">
      <c r="A40" s="10">
        <v>39722</v>
      </c>
      <c r="B40" s="15">
        <v>11.082000000000001</v>
      </c>
      <c r="C40" s="6"/>
      <c r="D40" s="6"/>
      <c r="E40" s="6"/>
      <c r="I40" s="15"/>
      <c r="J40" s="6"/>
      <c r="K40" s="6"/>
      <c r="L40" s="6"/>
      <c r="M40" s="6"/>
      <c r="N40" s="6"/>
      <c r="O40" s="6"/>
      <c r="P40" s="3" t="s">
        <v>54</v>
      </c>
    </row>
    <row r="41" spans="1:16" x14ac:dyDescent="0.2">
      <c r="A41" s="10">
        <v>39753</v>
      </c>
      <c r="B41" s="15">
        <v>10.593999999999999</v>
      </c>
      <c r="C41" s="6"/>
      <c r="D41" s="6"/>
      <c r="E41" s="6"/>
      <c r="I41" s="15"/>
      <c r="J41" s="6"/>
      <c r="K41" s="6"/>
      <c r="L41" s="6"/>
      <c r="M41" s="6"/>
      <c r="N41" s="6"/>
      <c r="O41" s="6"/>
      <c r="P41" s="3" t="s">
        <v>54</v>
      </c>
    </row>
    <row r="42" spans="1:16" x14ac:dyDescent="0.2">
      <c r="A42" s="10">
        <v>39783</v>
      </c>
      <c r="B42" s="15">
        <v>7.3559999999999999</v>
      </c>
      <c r="C42" s="6"/>
      <c r="D42" s="6"/>
      <c r="E42" s="6"/>
      <c r="I42" s="15"/>
      <c r="J42" s="6"/>
      <c r="K42" s="6"/>
      <c r="L42" s="6"/>
      <c r="M42" s="6"/>
      <c r="N42" s="6"/>
      <c r="O42" s="6"/>
      <c r="P42" s="3" t="s">
        <v>54</v>
      </c>
    </row>
    <row r="43" spans="1:16" x14ac:dyDescent="0.2">
      <c r="A43" s="10">
        <v>39814</v>
      </c>
      <c r="B43" s="15">
        <v>9.5694239999999997</v>
      </c>
      <c r="C43" s="6"/>
      <c r="D43" s="6"/>
      <c r="E43" s="6"/>
      <c r="I43" s="15"/>
      <c r="J43" s="6"/>
      <c r="K43" s="6"/>
      <c r="L43" s="6"/>
      <c r="M43" s="6"/>
      <c r="N43" s="6"/>
      <c r="O43" s="6"/>
      <c r="P43" s="3" t="s">
        <v>54</v>
      </c>
    </row>
    <row r="44" spans="1:16" x14ac:dyDescent="0.2">
      <c r="A44" s="10">
        <v>39845</v>
      </c>
      <c r="B44" s="15">
        <v>8.6932410000000004</v>
      </c>
      <c r="C44" s="6"/>
      <c r="D44" s="6"/>
      <c r="E44" s="6"/>
      <c r="I44" s="15"/>
      <c r="J44" s="6"/>
      <c r="K44" s="6"/>
      <c r="L44" s="6"/>
      <c r="M44" s="6"/>
      <c r="N44" s="6"/>
      <c r="O44" s="6"/>
      <c r="P44" s="3" t="s">
        <v>54</v>
      </c>
    </row>
    <row r="45" spans="1:16" x14ac:dyDescent="0.2">
      <c r="A45" s="10">
        <v>39873</v>
      </c>
      <c r="B45" s="15">
        <v>8.9277619999999995</v>
      </c>
      <c r="C45" s="6"/>
      <c r="D45" s="6"/>
      <c r="E45" s="6"/>
      <c r="I45" s="15"/>
      <c r="J45" s="6"/>
      <c r="K45" s="6"/>
      <c r="L45" s="6"/>
      <c r="M45" s="6"/>
      <c r="N45" s="6"/>
      <c r="O45" s="6"/>
      <c r="P45" s="3" t="s">
        <v>54</v>
      </c>
    </row>
    <row r="46" spans="1:16" x14ac:dyDescent="0.2">
      <c r="A46" s="10">
        <v>39904</v>
      </c>
      <c r="B46" s="15">
        <v>8.6337609999999998</v>
      </c>
      <c r="C46" s="6"/>
      <c r="D46" s="6"/>
      <c r="E46" s="6"/>
      <c r="I46" s="15"/>
      <c r="J46" s="6"/>
      <c r="K46" s="6"/>
      <c r="L46" s="6"/>
      <c r="M46" s="6"/>
      <c r="N46" s="6"/>
      <c r="O46" s="6"/>
      <c r="P46" s="3" t="s">
        <v>54</v>
      </c>
    </row>
    <row r="47" spans="1:16" x14ac:dyDescent="0.2">
      <c r="A47" s="10">
        <v>39934</v>
      </c>
      <c r="B47" s="15">
        <v>7.6137199999999998</v>
      </c>
      <c r="C47" s="6"/>
      <c r="D47" s="6"/>
      <c r="E47" s="6"/>
      <c r="I47" s="15"/>
      <c r="J47" s="6"/>
      <c r="K47" s="6"/>
      <c r="L47" s="6"/>
      <c r="M47" s="6"/>
      <c r="N47" s="6"/>
      <c r="O47" s="6"/>
      <c r="P47" s="3" t="s">
        <v>54</v>
      </c>
    </row>
    <row r="48" spans="1:16" x14ac:dyDescent="0.2">
      <c r="A48" s="10">
        <v>39965</v>
      </c>
      <c r="B48" s="15">
        <v>6.9964449999999996</v>
      </c>
      <c r="C48" s="6"/>
      <c r="D48" s="6"/>
      <c r="E48" s="6"/>
      <c r="I48" s="15"/>
      <c r="J48" s="6"/>
      <c r="K48" s="6"/>
      <c r="L48" s="6"/>
      <c r="M48" s="6"/>
      <c r="N48" s="6"/>
      <c r="O48" s="6"/>
      <c r="P48" s="3" t="s">
        <v>54</v>
      </c>
    </row>
    <row r="49" spans="1:16" x14ac:dyDescent="0.2">
      <c r="A49" s="10">
        <v>39995</v>
      </c>
      <c r="B49" s="15">
        <v>8.0123730000000002</v>
      </c>
      <c r="C49" s="6"/>
      <c r="D49" s="6"/>
      <c r="E49" s="6"/>
      <c r="I49" s="15"/>
      <c r="J49" s="6"/>
      <c r="K49" s="6"/>
      <c r="L49" s="6"/>
      <c r="M49" s="6"/>
      <c r="N49" s="6"/>
      <c r="O49" s="6"/>
      <c r="P49" s="3" t="s">
        <v>54</v>
      </c>
    </row>
    <row r="50" spans="1:16" x14ac:dyDescent="0.2">
      <c r="A50" s="10">
        <v>40026</v>
      </c>
      <c r="B50" s="15">
        <v>8.1410339999999994</v>
      </c>
      <c r="C50" s="6"/>
      <c r="D50" s="6"/>
      <c r="E50" s="6"/>
      <c r="I50" s="15"/>
      <c r="J50" s="6"/>
      <c r="K50" s="6"/>
      <c r="L50" s="6"/>
      <c r="M50" s="6"/>
      <c r="N50" s="6"/>
      <c r="O50" s="6"/>
      <c r="P50" s="3" t="s">
        <v>54</v>
      </c>
    </row>
    <row r="51" spans="1:16" x14ac:dyDescent="0.2">
      <c r="A51" s="10">
        <v>40057</v>
      </c>
      <c r="B51" s="15">
        <v>8.4551820000000006</v>
      </c>
      <c r="C51" s="6"/>
      <c r="D51" s="6"/>
      <c r="E51" s="6"/>
      <c r="I51" s="15"/>
      <c r="J51" s="6"/>
      <c r="K51" s="6"/>
      <c r="L51" s="6"/>
      <c r="M51" s="6"/>
      <c r="N51" s="6"/>
      <c r="O51" s="6"/>
      <c r="P51" s="3" t="s">
        <v>54</v>
      </c>
    </row>
    <row r="52" spans="1:16" x14ac:dyDescent="0.2">
      <c r="A52" s="10">
        <v>40087</v>
      </c>
      <c r="B52" s="15">
        <v>10.422420000000001</v>
      </c>
      <c r="C52" s="6"/>
      <c r="D52" s="6"/>
      <c r="E52" s="6"/>
      <c r="I52" s="15"/>
      <c r="J52" s="6"/>
      <c r="K52" s="6"/>
      <c r="L52" s="6"/>
      <c r="M52" s="6"/>
      <c r="N52" s="6"/>
      <c r="O52" s="6"/>
      <c r="P52" s="3" t="s">
        <v>54</v>
      </c>
    </row>
    <row r="53" spans="1:16" x14ac:dyDescent="0.2">
      <c r="A53" s="10">
        <v>40118</v>
      </c>
      <c r="B53" s="15">
        <v>11.79271</v>
      </c>
      <c r="C53" s="6"/>
      <c r="D53" s="6"/>
      <c r="E53" s="6"/>
      <c r="I53" s="15"/>
      <c r="J53" s="6"/>
      <c r="K53" s="6"/>
      <c r="L53" s="6"/>
      <c r="M53" s="6"/>
      <c r="N53" s="6"/>
      <c r="O53" s="6"/>
      <c r="P53" s="3" t="s">
        <v>54</v>
      </c>
    </row>
    <row r="54" spans="1:16" x14ac:dyDescent="0.2">
      <c r="A54" s="10">
        <v>40148</v>
      </c>
      <c r="B54" s="15">
        <v>9.6599299999999992</v>
      </c>
      <c r="C54" s="6"/>
      <c r="D54" s="6"/>
      <c r="E54" s="6"/>
      <c r="I54" s="15"/>
      <c r="J54" s="6"/>
      <c r="K54" s="6"/>
      <c r="L54" s="6"/>
      <c r="M54" s="6"/>
      <c r="N54" s="6"/>
      <c r="O54" s="6"/>
      <c r="P54" s="3" t="s">
        <v>54</v>
      </c>
    </row>
    <row r="55" spans="1:16" x14ac:dyDescent="0.2">
      <c r="A55" s="10">
        <v>40179</v>
      </c>
      <c r="B55" s="15">
        <v>9.2614649999999994</v>
      </c>
      <c r="C55" s="6"/>
      <c r="D55" s="6"/>
      <c r="E55" s="6"/>
      <c r="I55" s="15"/>
      <c r="J55" s="6"/>
      <c r="K55" s="6"/>
      <c r="L55" s="6"/>
      <c r="M55" s="6"/>
      <c r="N55" s="6"/>
      <c r="O55" s="6"/>
      <c r="P55" s="3" t="s">
        <v>54</v>
      </c>
    </row>
    <row r="56" spans="1:16" x14ac:dyDescent="0.2">
      <c r="A56" s="10">
        <v>40210</v>
      </c>
      <c r="B56" s="15">
        <v>8.8629999999999995</v>
      </c>
      <c r="C56" s="6"/>
      <c r="D56" s="6"/>
      <c r="E56" s="6"/>
      <c r="I56" s="15"/>
      <c r="J56" s="6"/>
      <c r="K56" s="6"/>
      <c r="L56" s="6"/>
      <c r="M56" s="6"/>
      <c r="N56" s="6"/>
      <c r="O56" s="6"/>
      <c r="P56" s="3" t="s">
        <v>54</v>
      </c>
    </row>
    <row r="57" spans="1:16" x14ac:dyDescent="0.2">
      <c r="A57" s="10">
        <v>40238</v>
      </c>
      <c r="B57" s="15">
        <v>5.5529999999999999</v>
      </c>
      <c r="C57" s="6"/>
      <c r="D57" s="6"/>
      <c r="E57" s="6"/>
      <c r="I57" s="15"/>
      <c r="J57" s="6"/>
      <c r="K57" s="6"/>
      <c r="L57" s="6"/>
      <c r="M57" s="6"/>
      <c r="N57" s="6"/>
      <c r="O57" s="6"/>
      <c r="P57" s="3" t="s">
        <v>54</v>
      </c>
    </row>
    <row r="58" spans="1:16" x14ac:dyDescent="0.2">
      <c r="A58" s="10">
        <v>40269</v>
      </c>
      <c r="B58" s="15">
        <v>9.1349999999999998</v>
      </c>
      <c r="C58" s="6"/>
      <c r="D58" s="6"/>
      <c r="E58" s="6"/>
      <c r="I58" s="15"/>
      <c r="J58" s="6"/>
      <c r="K58" s="6"/>
      <c r="L58" s="6"/>
      <c r="M58" s="6"/>
      <c r="N58" s="6"/>
      <c r="O58" s="6"/>
      <c r="P58" s="3" t="s">
        <v>54</v>
      </c>
    </row>
    <row r="59" spans="1:16" x14ac:dyDescent="0.2">
      <c r="A59" s="10">
        <v>40299</v>
      </c>
      <c r="B59" s="15">
        <v>8.6590000000000007</v>
      </c>
      <c r="C59" s="6"/>
      <c r="D59" s="6"/>
      <c r="E59" s="6"/>
      <c r="I59" s="15"/>
      <c r="J59" s="6"/>
      <c r="K59" s="6"/>
      <c r="L59" s="6"/>
      <c r="M59" s="6"/>
      <c r="N59" s="6"/>
      <c r="O59" s="6"/>
      <c r="P59" s="3" t="s">
        <v>54</v>
      </c>
    </row>
    <row r="60" spans="1:16" x14ac:dyDescent="0.2">
      <c r="A60" s="10">
        <v>40330</v>
      </c>
      <c r="B60" s="15">
        <v>7.9080000000000004</v>
      </c>
      <c r="C60" s="6"/>
      <c r="D60" s="6"/>
      <c r="E60" s="6"/>
      <c r="I60" s="15"/>
      <c r="J60" s="6"/>
      <c r="K60" s="6"/>
      <c r="L60" s="6"/>
      <c r="M60" s="6"/>
      <c r="N60" s="6"/>
      <c r="O60" s="6"/>
      <c r="P60" s="3" t="s">
        <v>54</v>
      </c>
    </row>
    <row r="61" spans="1:16" x14ac:dyDescent="0.2">
      <c r="A61" s="10">
        <v>40360</v>
      </c>
      <c r="B61" s="15">
        <v>6.9589999999999996</v>
      </c>
      <c r="C61" s="6"/>
      <c r="D61" s="6"/>
      <c r="E61" s="6"/>
      <c r="I61" s="15"/>
      <c r="J61" s="6"/>
      <c r="K61" s="6"/>
      <c r="L61" s="6"/>
      <c r="M61" s="6"/>
      <c r="N61" s="6"/>
      <c r="O61" s="6"/>
      <c r="P61" s="3" t="s">
        <v>54</v>
      </c>
    </row>
    <row r="62" spans="1:16" x14ac:dyDescent="0.2">
      <c r="A62" s="10">
        <v>40391</v>
      </c>
      <c r="B62" s="15">
        <v>7.2480000000000002</v>
      </c>
      <c r="C62" s="6"/>
      <c r="D62" s="6"/>
      <c r="E62" s="6"/>
      <c r="I62" s="15"/>
      <c r="J62" s="6"/>
      <c r="K62" s="6"/>
      <c r="L62" s="6"/>
      <c r="M62" s="6"/>
      <c r="N62" s="6"/>
      <c r="O62" s="6"/>
      <c r="P62" s="3" t="s">
        <v>54</v>
      </c>
    </row>
    <row r="63" spans="1:16" x14ac:dyDescent="0.2">
      <c r="A63" s="10">
        <v>40422</v>
      </c>
      <c r="B63" s="15">
        <v>7.0609999999999999</v>
      </c>
      <c r="C63" s="6"/>
      <c r="D63" s="6"/>
      <c r="E63" s="6"/>
      <c r="I63" s="15"/>
      <c r="J63" s="6"/>
      <c r="K63" s="6"/>
      <c r="L63" s="6"/>
      <c r="M63" s="6"/>
      <c r="N63" s="6"/>
      <c r="O63" s="6"/>
      <c r="P63" s="3" t="s">
        <v>54</v>
      </c>
    </row>
    <row r="64" spans="1:16" x14ac:dyDescent="0.2">
      <c r="A64" s="10">
        <v>40452</v>
      </c>
      <c r="B64" s="15">
        <v>9.9179999999999993</v>
      </c>
      <c r="C64" s="6"/>
      <c r="D64" s="6"/>
      <c r="E64" s="6"/>
      <c r="I64" s="15"/>
      <c r="J64" s="6"/>
      <c r="K64" s="6"/>
      <c r="L64" s="6"/>
      <c r="M64" s="6"/>
      <c r="N64" s="6"/>
      <c r="O64" s="6"/>
      <c r="P64" s="3" t="s">
        <v>54</v>
      </c>
    </row>
    <row r="65" spans="1:16" x14ac:dyDescent="0.2">
      <c r="A65" s="10">
        <v>40483</v>
      </c>
      <c r="B65" s="15">
        <v>11.577999999999999</v>
      </c>
      <c r="C65" s="6"/>
      <c r="D65" s="6"/>
      <c r="E65" s="6"/>
      <c r="I65" s="15"/>
      <c r="J65" s="6"/>
      <c r="K65" s="6"/>
      <c r="L65" s="6"/>
      <c r="M65" s="6"/>
      <c r="N65" s="6"/>
      <c r="O65" s="6"/>
      <c r="P65" s="3" t="s">
        <v>54</v>
      </c>
    </row>
    <row r="66" spans="1:16" x14ac:dyDescent="0.2">
      <c r="A66" s="10">
        <v>40513</v>
      </c>
      <c r="B66" s="15">
        <v>10.923</v>
      </c>
      <c r="C66" s="6"/>
      <c r="D66" s="6"/>
      <c r="E66" s="6"/>
      <c r="I66" s="15"/>
      <c r="J66" s="6"/>
      <c r="K66" s="6"/>
      <c r="L66" s="6"/>
      <c r="M66" s="6"/>
      <c r="N66" s="6"/>
      <c r="O66" s="6"/>
      <c r="P66" s="3" t="s">
        <v>54</v>
      </c>
    </row>
    <row r="67" spans="1:16" x14ac:dyDescent="0.2">
      <c r="A67" s="10">
        <v>40544</v>
      </c>
      <c r="B67" s="15">
        <v>10.544</v>
      </c>
      <c r="C67" s="6"/>
      <c r="D67" s="6"/>
      <c r="E67" s="6"/>
      <c r="I67" s="15"/>
      <c r="J67" s="6"/>
      <c r="K67" s="6"/>
      <c r="L67" s="6"/>
      <c r="M67" s="6"/>
      <c r="N67" s="6"/>
      <c r="O67" s="6"/>
      <c r="P67" s="3" t="s">
        <v>54</v>
      </c>
    </row>
    <row r="68" spans="1:16" x14ac:dyDescent="0.2">
      <c r="A68" s="10">
        <v>40575</v>
      </c>
      <c r="B68" s="15">
        <v>12.032999999999999</v>
      </c>
      <c r="C68" s="6"/>
      <c r="D68" s="6"/>
      <c r="E68" s="6"/>
      <c r="I68" s="15"/>
      <c r="J68" s="6"/>
      <c r="K68" s="6"/>
      <c r="L68" s="6"/>
      <c r="M68" s="6"/>
      <c r="N68" s="6"/>
      <c r="O68" s="6"/>
      <c r="P68" s="3" t="s">
        <v>54</v>
      </c>
    </row>
    <row r="69" spans="1:16" x14ac:dyDescent="0.2">
      <c r="A69" s="10">
        <v>40603</v>
      </c>
      <c r="B69" s="15">
        <v>10.621</v>
      </c>
      <c r="C69" s="6"/>
      <c r="D69" s="6"/>
      <c r="E69" s="6"/>
      <c r="I69" s="15"/>
      <c r="J69" s="6"/>
      <c r="K69" s="6"/>
      <c r="L69" s="6"/>
      <c r="M69" s="6"/>
      <c r="N69" s="6"/>
      <c r="O69" s="6"/>
      <c r="P69" s="3" t="s">
        <v>54</v>
      </c>
    </row>
    <row r="70" spans="1:16" x14ac:dyDescent="0.2">
      <c r="A70" s="10">
        <v>40634</v>
      </c>
      <c r="B70" s="15">
        <v>10.637</v>
      </c>
      <c r="C70" s="6"/>
      <c r="D70" s="6"/>
      <c r="E70" s="6"/>
      <c r="I70" s="15"/>
      <c r="J70" s="6"/>
      <c r="K70" s="6"/>
      <c r="L70" s="6"/>
      <c r="M70" s="6"/>
      <c r="N70" s="6"/>
      <c r="O70" s="6"/>
      <c r="P70" s="3" t="s">
        <v>54</v>
      </c>
    </row>
    <row r="71" spans="1:16" x14ac:dyDescent="0.2">
      <c r="A71" s="10">
        <v>40664</v>
      </c>
      <c r="B71" s="15">
        <v>12.055999999999999</v>
      </c>
      <c r="C71" s="6"/>
      <c r="D71" s="6"/>
      <c r="E71" s="6"/>
      <c r="I71" s="15"/>
      <c r="J71" s="6"/>
      <c r="K71" s="6"/>
      <c r="L71" s="6"/>
      <c r="M71" s="6"/>
      <c r="N71" s="6"/>
      <c r="O71" s="6"/>
      <c r="P71" s="3" t="s">
        <v>54</v>
      </c>
    </row>
    <row r="72" spans="1:16" x14ac:dyDescent="0.2">
      <c r="A72" s="10">
        <v>40695</v>
      </c>
      <c r="B72" s="15">
        <v>9.1999999999999993</v>
      </c>
      <c r="C72" s="6"/>
      <c r="D72" s="6"/>
      <c r="E72" s="6"/>
      <c r="I72" s="15"/>
      <c r="J72" s="6"/>
      <c r="K72" s="6"/>
      <c r="L72" s="6"/>
      <c r="M72" s="6"/>
      <c r="N72" s="6"/>
      <c r="O72" s="6"/>
      <c r="P72" s="3" t="s">
        <v>54</v>
      </c>
    </row>
    <row r="73" spans="1:16" x14ac:dyDescent="0.2">
      <c r="A73" s="10">
        <v>40725</v>
      </c>
      <c r="B73" s="15">
        <v>7.819</v>
      </c>
      <c r="C73" s="6"/>
      <c r="D73" s="6"/>
      <c r="E73" s="6"/>
      <c r="I73" s="15"/>
      <c r="J73" s="6"/>
      <c r="K73" s="6"/>
      <c r="L73" s="6"/>
      <c r="M73" s="6"/>
      <c r="N73" s="6"/>
      <c r="O73" s="6"/>
      <c r="P73" s="3" t="s">
        <v>54</v>
      </c>
    </row>
    <row r="74" spans="1:16" x14ac:dyDescent="0.2">
      <c r="A74" s="10">
        <v>40756</v>
      </c>
      <c r="B74" s="15">
        <v>8.5359999999999996</v>
      </c>
      <c r="C74" s="6"/>
      <c r="D74" s="6"/>
      <c r="E74" s="6"/>
      <c r="I74" s="15"/>
      <c r="J74" s="6"/>
      <c r="K74" s="6"/>
      <c r="L74" s="6"/>
      <c r="M74" s="6"/>
      <c r="N74" s="6"/>
      <c r="O74" s="6"/>
      <c r="P74" s="3" t="s">
        <v>54</v>
      </c>
    </row>
    <row r="75" spans="1:16" x14ac:dyDescent="0.2">
      <c r="A75" s="10">
        <v>40787</v>
      </c>
      <c r="B75" s="15">
        <v>10.26</v>
      </c>
      <c r="C75" s="6"/>
      <c r="D75" s="6"/>
      <c r="E75" s="6"/>
      <c r="I75" s="15"/>
      <c r="J75" s="6"/>
      <c r="K75" s="6"/>
      <c r="L75" s="6"/>
      <c r="M75" s="6"/>
      <c r="N75" s="6"/>
      <c r="O75" s="6"/>
      <c r="P75" s="3" t="s">
        <v>54</v>
      </c>
    </row>
    <row r="76" spans="1:16" x14ac:dyDescent="0.2">
      <c r="A76" s="10">
        <v>40817</v>
      </c>
      <c r="B76" s="15">
        <v>11.593</v>
      </c>
      <c r="C76" s="6"/>
      <c r="D76" s="6"/>
      <c r="I76" s="15"/>
      <c r="L76" s="6"/>
      <c r="M76" s="6"/>
      <c r="N76" s="6"/>
      <c r="O76" s="6"/>
      <c r="P76" s="3" t="s">
        <v>54</v>
      </c>
    </row>
    <row r="77" spans="1:16" x14ac:dyDescent="0.2">
      <c r="A77" s="10">
        <v>40848</v>
      </c>
      <c r="B77" s="15">
        <v>9.8659999999999997</v>
      </c>
      <c r="C77" s="6"/>
      <c r="D77" s="6"/>
      <c r="I77" s="15"/>
      <c r="K77" s="6"/>
      <c r="L77" s="6"/>
      <c r="M77" s="6"/>
      <c r="N77" s="6"/>
      <c r="O77" s="6"/>
      <c r="P77" s="3" t="s">
        <v>54</v>
      </c>
    </row>
    <row r="78" spans="1:16" x14ac:dyDescent="0.2">
      <c r="A78" s="10">
        <v>40878</v>
      </c>
      <c r="B78" s="15">
        <v>8.3849999999999998</v>
      </c>
      <c r="C78" s="6"/>
      <c r="D78" s="6"/>
      <c r="I78" s="15"/>
      <c r="K78" s="6"/>
      <c r="L78" s="6"/>
      <c r="M78" s="6"/>
      <c r="N78" s="6"/>
      <c r="O78" s="6"/>
      <c r="P78" s="3" t="s">
        <v>54</v>
      </c>
    </row>
    <row r="79" spans="1:16" x14ac:dyDescent="0.2">
      <c r="A79" s="10">
        <v>40909</v>
      </c>
      <c r="B79" s="15">
        <v>12.606</v>
      </c>
      <c r="C79" s="6"/>
      <c r="D79" s="6"/>
      <c r="I79" s="15"/>
      <c r="K79" s="6"/>
      <c r="L79" s="6"/>
      <c r="M79" s="6"/>
      <c r="N79" s="6"/>
      <c r="O79" s="6"/>
      <c r="P79" s="3" t="s">
        <v>54</v>
      </c>
    </row>
    <row r="80" spans="1:16" x14ac:dyDescent="0.2">
      <c r="A80" s="10">
        <v>40940</v>
      </c>
      <c r="B80" s="15">
        <v>13.061</v>
      </c>
      <c r="C80" s="6"/>
      <c r="D80" s="6"/>
      <c r="I80" s="15"/>
      <c r="K80" s="6"/>
      <c r="L80" s="6"/>
      <c r="M80" s="6"/>
      <c r="N80" s="6"/>
      <c r="O80" s="6"/>
      <c r="P80" s="3" t="s">
        <v>54</v>
      </c>
    </row>
    <row r="81" spans="1:20" x14ac:dyDescent="0.2">
      <c r="A81" s="10">
        <v>40969</v>
      </c>
      <c r="B81" s="15">
        <v>15.492000000000001</v>
      </c>
      <c r="C81" s="6"/>
      <c r="D81" s="6"/>
      <c r="I81" s="15"/>
      <c r="K81" s="6"/>
      <c r="L81" s="6"/>
      <c r="M81" s="6"/>
      <c r="N81" s="6"/>
      <c r="O81" s="6"/>
      <c r="P81" s="3" t="s">
        <v>54</v>
      </c>
    </row>
    <row r="82" spans="1:20" x14ac:dyDescent="0.2">
      <c r="A82" s="10">
        <v>41000</v>
      </c>
      <c r="B82" s="15">
        <v>15.992000000000001</v>
      </c>
      <c r="C82" s="6"/>
      <c r="D82" s="6"/>
      <c r="E82" s="6"/>
      <c r="I82" s="15"/>
      <c r="J82" s="6"/>
      <c r="K82" s="6"/>
      <c r="L82" s="6"/>
      <c r="M82" s="6"/>
      <c r="N82" s="6"/>
      <c r="O82" s="6"/>
      <c r="P82" s="3" t="s">
        <v>54</v>
      </c>
    </row>
    <row r="83" spans="1:20" x14ac:dyDescent="0.2">
      <c r="A83" s="10">
        <v>41030</v>
      </c>
      <c r="B83" s="15">
        <v>16.155000000000001</v>
      </c>
      <c r="C83" s="6"/>
      <c r="D83" s="6"/>
      <c r="E83" s="6"/>
      <c r="I83" s="15"/>
      <c r="J83" s="6"/>
      <c r="K83" s="6"/>
      <c r="L83" s="6"/>
      <c r="M83" s="6"/>
      <c r="N83" s="6"/>
      <c r="O83" s="6"/>
      <c r="P83" s="3" t="s">
        <v>54</v>
      </c>
    </row>
    <row r="84" spans="1:20" x14ac:dyDescent="0.2">
      <c r="A84" s="10">
        <v>41061</v>
      </c>
      <c r="B84" s="15">
        <v>13.24</v>
      </c>
      <c r="C84" s="6"/>
      <c r="D84" s="6"/>
      <c r="E84" s="6"/>
      <c r="I84" s="15"/>
      <c r="J84" s="6"/>
      <c r="K84" s="6"/>
      <c r="L84" s="6"/>
      <c r="M84" s="6"/>
      <c r="N84" s="6"/>
      <c r="O84" s="6"/>
      <c r="P84" s="3" t="s">
        <v>54</v>
      </c>
    </row>
    <row r="85" spans="1:20" x14ac:dyDescent="0.2">
      <c r="A85" s="10">
        <v>41091</v>
      </c>
      <c r="B85" s="15">
        <v>9.9390000000000001</v>
      </c>
      <c r="C85" s="6"/>
      <c r="D85" s="6"/>
      <c r="E85" s="6"/>
      <c r="I85" s="15"/>
      <c r="J85" s="6"/>
      <c r="K85" s="6"/>
      <c r="L85" s="6"/>
      <c r="M85" s="6"/>
      <c r="N85" s="6"/>
      <c r="O85" s="6"/>
      <c r="P85" s="3" t="s">
        <v>54</v>
      </c>
    </row>
    <row r="86" spans="1:20" x14ac:dyDescent="0.2">
      <c r="A86" s="10">
        <v>41122</v>
      </c>
      <c r="B86" s="15">
        <v>11.769</v>
      </c>
      <c r="C86" s="6"/>
      <c r="D86" s="6"/>
      <c r="E86" s="6"/>
      <c r="I86" s="15"/>
      <c r="J86" s="6"/>
      <c r="K86" s="6"/>
      <c r="L86" s="6"/>
      <c r="M86" s="6"/>
      <c r="N86" s="6"/>
      <c r="O86" s="6"/>
      <c r="P86" s="3" t="s">
        <v>54</v>
      </c>
    </row>
    <row r="87" spans="1:20" x14ac:dyDescent="0.2">
      <c r="A87" s="10">
        <v>41153</v>
      </c>
      <c r="B87" s="15">
        <v>12.207000000000001</v>
      </c>
      <c r="C87" s="6"/>
      <c r="D87" s="6"/>
      <c r="E87" s="6"/>
      <c r="I87" s="15"/>
      <c r="J87" s="6"/>
      <c r="K87" s="6"/>
      <c r="L87" s="6"/>
      <c r="M87" s="6"/>
      <c r="N87" s="6"/>
      <c r="O87" s="6"/>
      <c r="P87" s="3" t="s">
        <v>54</v>
      </c>
    </row>
    <row r="88" spans="1:20" x14ac:dyDescent="0.2">
      <c r="A88" s="10">
        <v>41183</v>
      </c>
      <c r="B88" s="15">
        <v>8.4209999999999994</v>
      </c>
      <c r="C88" s="6"/>
      <c r="D88" s="6"/>
      <c r="E88" s="6"/>
      <c r="I88" s="15"/>
      <c r="J88" s="6"/>
      <c r="K88" s="6"/>
      <c r="L88" s="6"/>
      <c r="M88" s="6"/>
      <c r="N88" s="6"/>
      <c r="O88" s="6"/>
      <c r="P88" s="3" t="s">
        <v>54</v>
      </c>
    </row>
    <row r="89" spans="1:20" x14ac:dyDescent="0.2">
      <c r="A89" s="10">
        <v>41214</v>
      </c>
      <c r="B89" s="15">
        <v>13.282999999999999</v>
      </c>
      <c r="C89" s="6"/>
      <c r="D89" s="6"/>
      <c r="E89" s="6"/>
      <c r="I89" s="15"/>
      <c r="J89" s="6"/>
      <c r="K89" s="6"/>
      <c r="L89" s="6"/>
      <c r="M89" s="6"/>
      <c r="N89" s="6"/>
      <c r="O89" s="6"/>
      <c r="P89" s="3" t="s">
        <v>54</v>
      </c>
    </row>
    <row r="90" spans="1:20" x14ac:dyDescent="0.2">
      <c r="A90" s="10">
        <v>41244</v>
      </c>
      <c r="B90" s="15">
        <v>8.6029999999999998</v>
      </c>
      <c r="C90" s="15">
        <v>8.6029999999999998</v>
      </c>
      <c r="D90" s="15">
        <v>8.6029999999999998</v>
      </c>
      <c r="E90" s="15">
        <v>8.6029999999999998</v>
      </c>
      <c r="I90" s="15"/>
      <c r="J90" s="15"/>
      <c r="K90" s="15"/>
      <c r="L90" s="15"/>
      <c r="M90" s="15"/>
      <c r="N90" s="15"/>
      <c r="O90" s="15"/>
      <c r="P90" s="3" t="s">
        <v>54</v>
      </c>
    </row>
    <row r="91" spans="1:20" x14ac:dyDescent="0.2">
      <c r="A91" s="10">
        <v>41275</v>
      </c>
      <c r="B91" s="6"/>
      <c r="C91" s="6">
        <v>15.439219611150419</v>
      </c>
      <c r="D91" s="6">
        <v>15.439219611150419</v>
      </c>
      <c r="E91" s="6">
        <v>15.439219611150419</v>
      </c>
      <c r="F91" s="17">
        <v>0.22475167469065682</v>
      </c>
      <c r="G91" s="17">
        <v>0.22475167469065682</v>
      </c>
      <c r="H91" s="17">
        <v>0.22475167469065682</v>
      </c>
      <c r="I91" s="6"/>
      <c r="J91" s="6"/>
      <c r="K91" s="6"/>
      <c r="L91" s="6"/>
      <c r="M91" s="6"/>
      <c r="N91" s="6"/>
      <c r="O91" s="6"/>
      <c r="P91" s="3" t="s">
        <v>54</v>
      </c>
      <c r="R91" s="18"/>
      <c r="S91" s="18"/>
      <c r="T91" s="18"/>
    </row>
    <row r="92" spans="1:20" x14ac:dyDescent="0.2">
      <c r="A92" s="10">
        <v>41306</v>
      </c>
      <c r="B92" s="6"/>
      <c r="C92" s="6">
        <v>16.704181879149562</v>
      </c>
      <c r="D92" s="6">
        <v>16.704181879149562</v>
      </c>
      <c r="E92" s="6">
        <v>16.704181879149562</v>
      </c>
      <c r="F92" s="17">
        <v>0.27893590683328706</v>
      </c>
      <c r="G92" s="17">
        <v>0.27893590683328706</v>
      </c>
      <c r="H92" s="17">
        <v>0.27893590683328706</v>
      </c>
      <c r="I92" s="6"/>
      <c r="J92" s="6"/>
      <c r="K92" s="6"/>
      <c r="L92" s="6"/>
      <c r="M92" s="6"/>
      <c r="N92" s="6"/>
      <c r="O92" s="6"/>
      <c r="P92" s="3" t="s">
        <v>54</v>
      </c>
      <c r="R92" s="18"/>
      <c r="S92" s="18"/>
      <c r="T92" s="18"/>
    </row>
    <row r="93" spans="1:20" x14ac:dyDescent="0.2">
      <c r="A93" s="10">
        <v>41334</v>
      </c>
      <c r="B93" s="6"/>
      <c r="C93" s="6">
        <v>16.16586143676966</v>
      </c>
      <c r="D93" s="6">
        <v>16.16586143676966</v>
      </c>
      <c r="E93" s="6">
        <v>16.16586143676966</v>
      </c>
      <c r="F93" s="17">
        <v>4.3497381665999146E-2</v>
      </c>
      <c r="G93" s="17">
        <v>4.3497381665999146E-2</v>
      </c>
      <c r="H93" s="17">
        <v>4.3497381665999146E-2</v>
      </c>
      <c r="I93" s="6"/>
      <c r="J93" s="6"/>
      <c r="K93" s="6"/>
      <c r="L93" s="6"/>
      <c r="M93" s="6"/>
      <c r="N93" s="6"/>
      <c r="O93" s="6"/>
      <c r="P93" s="3" t="s">
        <v>54</v>
      </c>
      <c r="R93" s="18"/>
      <c r="S93" s="18"/>
      <c r="T93" s="18"/>
    </row>
    <row r="94" spans="1:20" x14ac:dyDescent="0.2">
      <c r="A94" s="10">
        <v>41365</v>
      </c>
      <c r="B94" s="6"/>
      <c r="C94" s="6">
        <v>16.221209267368209</v>
      </c>
      <c r="D94" s="6">
        <v>16.221209267368209</v>
      </c>
      <c r="E94" s="6">
        <v>16.221209267368209</v>
      </c>
      <c r="F94" s="17">
        <v>1.4332745583304662E-2</v>
      </c>
      <c r="G94" s="17">
        <v>1.4332745583304662E-2</v>
      </c>
      <c r="H94" s="17">
        <v>1.4332745583304662E-2</v>
      </c>
      <c r="I94" s="6"/>
      <c r="J94" s="6"/>
      <c r="K94" s="6"/>
      <c r="L94" s="6"/>
      <c r="M94" s="6"/>
      <c r="N94" s="6"/>
      <c r="O94" s="6"/>
      <c r="P94" s="3" t="s">
        <v>54</v>
      </c>
      <c r="R94" s="18"/>
      <c r="S94" s="18"/>
      <c r="T94" s="18"/>
    </row>
    <row r="95" spans="1:20" x14ac:dyDescent="0.2">
      <c r="A95" s="10">
        <v>41395</v>
      </c>
      <c r="B95" s="6"/>
      <c r="C95" s="6">
        <v>15.724718484347155</v>
      </c>
      <c r="D95" s="6">
        <v>15.724718484347155</v>
      </c>
      <c r="E95" s="6">
        <v>15.724718484347155</v>
      </c>
      <c r="F95" s="17">
        <v>-2.6634572309058857E-2</v>
      </c>
      <c r="G95" s="17">
        <v>-2.6634572309058857E-2</v>
      </c>
      <c r="H95" s="17">
        <v>-2.6634572309058857E-2</v>
      </c>
      <c r="I95" s="6"/>
      <c r="J95" s="6"/>
      <c r="K95" s="6"/>
      <c r="L95" s="6"/>
      <c r="M95" s="6"/>
      <c r="N95" s="6"/>
      <c r="O95" s="6"/>
      <c r="P95" s="3" t="s">
        <v>54</v>
      </c>
      <c r="R95" s="18"/>
      <c r="S95" s="18"/>
      <c r="T95" s="18"/>
    </row>
    <row r="96" spans="1:20" x14ac:dyDescent="0.2">
      <c r="A96" s="10">
        <v>41426</v>
      </c>
      <c r="B96" s="6"/>
      <c r="C96" s="6">
        <v>14.35270462419496</v>
      </c>
      <c r="D96" s="6">
        <v>14.35270462419496</v>
      </c>
      <c r="E96" s="6">
        <v>14.35270462419496</v>
      </c>
      <c r="F96" s="17">
        <v>8.4041134757927516E-2</v>
      </c>
      <c r="G96" s="17">
        <v>8.4041134757927516E-2</v>
      </c>
      <c r="H96" s="17">
        <v>8.4041134757927516E-2</v>
      </c>
      <c r="I96" s="6"/>
      <c r="J96" s="6"/>
      <c r="K96" s="6"/>
      <c r="L96" s="6"/>
      <c r="M96" s="6"/>
      <c r="N96" s="6"/>
      <c r="O96" s="6"/>
      <c r="P96" s="3" t="s">
        <v>54</v>
      </c>
      <c r="R96" s="18"/>
      <c r="S96" s="18"/>
      <c r="T96" s="18"/>
    </row>
    <row r="97" spans="1:20" x14ac:dyDescent="0.2">
      <c r="A97" s="10">
        <v>41456</v>
      </c>
      <c r="B97" s="6"/>
      <c r="C97" s="6">
        <v>12.898322962376961</v>
      </c>
      <c r="D97" s="6">
        <v>12.898322962376961</v>
      </c>
      <c r="E97" s="6">
        <v>12.898322962376961</v>
      </c>
      <c r="F97" s="17">
        <v>0.29774856246875547</v>
      </c>
      <c r="G97" s="17">
        <v>0.29774856246875547</v>
      </c>
      <c r="H97" s="17">
        <v>0.29774856246875547</v>
      </c>
      <c r="I97" s="6"/>
      <c r="J97" s="6"/>
      <c r="K97" s="6"/>
      <c r="L97" s="6"/>
      <c r="M97" s="6"/>
      <c r="N97" s="6"/>
      <c r="O97" s="6"/>
      <c r="P97" s="3" t="s">
        <v>54</v>
      </c>
      <c r="R97" s="18"/>
      <c r="S97" s="18"/>
      <c r="T97" s="18"/>
    </row>
    <row r="98" spans="1:20" x14ac:dyDescent="0.2">
      <c r="A98" s="10">
        <v>41487</v>
      </c>
      <c r="B98" s="6"/>
      <c r="C98" s="6">
        <v>14.41006614188708</v>
      </c>
      <c r="D98" s="6">
        <v>14.41006614188708</v>
      </c>
      <c r="E98" s="6">
        <v>14.41006614188708</v>
      </c>
      <c r="F98" s="17">
        <v>0.22440871288020059</v>
      </c>
      <c r="G98" s="17">
        <v>0.22440871288020059</v>
      </c>
      <c r="H98" s="17">
        <v>0.22440871288020059</v>
      </c>
      <c r="I98" s="6"/>
      <c r="J98" s="6"/>
      <c r="K98" s="6"/>
      <c r="L98" s="6"/>
      <c r="M98" s="6"/>
      <c r="N98" s="6"/>
      <c r="O98" s="6"/>
      <c r="P98" s="3" t="s">
        <v>54</v>
      </c>
      <c r="R98" s="18"/>
      <c r="S98" s="18"/>
      <c r="T98" s="18"/>
    </row>
    <row r="99" spans="1:20" x14ac:dyDescent="0.2">
      <c r="A99" s="10">
        <v>41518</v>
      </c>
      <c r="B99" s="6"/>
      <c r="C99" s="6">
        <v>15.084603682868863</v>
      </c>
      <c r="D99" s="6">
        <v>15.084603682868863</v>
      </c>
      <c r="E99" s="6">
        <v>15.084603682868863</v>
      </c>
      <c r="F99" s="17">
        <v>0.23573389717939408</v>
      </c>
      <c r="G99" s="17">
        <v>0.23573389717939408</v>
      </c>
      <c r="H99" s="17">
        <v>0.23573389717939408</v>
      </c>
      <c r="I99" s="6"/>
      <c r="J99" s="6"/>
      <c r="K99" s="6"/>
      <c r="L99" s="6"/>
      <c r="M99" s="6"/>
      <c r="N99" s="6"/>
      <c r="O99" s="6"/>
      <c r="P99" s="3" t="s">
        <v>54</v>
      </c>
      <c r="R99" s="18"/>
      <c r="S99" s="18"/>
      <c r="T99" s="18"/>
    </row>
    <row r="100" spans="1:20" x14ac:dyDescent="0.2">
      <c r="A100" s="10">
        <v>41548</v>
      </c>
      <c r="B100" s="6"/>
      <c r="C100" s="6">
        <v>13.028078332206068</v>
      </c>
      <c r="D100" s="6">
        <v>13.028078332206068</v>
      </c>
      <c r="E100" s="6">
        <v>13.028078332206068</v>
      </c>
      <c r="F100" s="17">
        <v>0.54709397128679127</v>
      </c>
      <c r="G100" s="17">
        <v>0.54709397128679127</v>
      </c>
      <c r="H100" s="17">
        <v>0.54709397128679127</v>
      </c>
      <c r="I100" s="6"/>
      <c r="J100" s="6"/>
      <c r="K100" s="6"/>
      <c r="L100" s="6"/>
      <c r="M100" s="6"/>
      <c r="N100" s="6"/>
      <c r="O100" s="6"/>
      <c r="P100" s="3" t="s">
        <v>54</v>
      </c>
      <c r="R100" s="18"/>
      <c r="S100" s="18"/>
      <c r="T100" s="18"/>
    </row>
    <row r="101" spans="1:20" x14ac:dyDescent="0.2">
      <c r="A101" s="10">
        <v>41579</v>
      </c>
      <c r="B101" s="6"/>
      <c r="C101" s="6">
        <v>15.366003435139705</v>
      </c>
      <c r="D101" s="6">
        <v>15.366003435139705</v>
      </c>
      <c r="E101" s="6">
        <v>15.366003435139705</v>
      </c>
      <c r="F101" s="17">
        <v>0.15681724272677156</v>
      </c>
      <c r="G101" s="17">
        <v>0.15681724272677156</v>
      </c>
      <c r="H101" s="17">
        <v>0.15681724272677156</v>
      </c>
      <c r="I101" s="6"/>
      <c r="J101" s="6"/>
      <c r="K101" s="6"/>
      <c r="L101" s="6"/>
      <c r="M101" s="6"/>
      <c r="N101" s="6"/>
      <c r="O101" s="6"/>
      <c r="P101" s="3" t="s">
        <v>54</v>
      </c>
      <c r="R101" s="18"/>
      <c r="S101" s="18"/>
      <c r="T101" s="18"/>
    </row>
    <row r="102" spans="1:20" x14ac:dyDescent="0.2">
      <c r="A102" s="10">
        <v>41609</v>
      </c>
      <c r="B102" s="6"/>
      <c r="C102" s="6">
        <v>13.64338378870805</v>
      </c>
      <c r="D102" s="6">
        <v>13.64338378870805</v>
      </c>
      <c r="E102" s="6">
        <v>13.64338378870805</v>
      </c>
      <c r="F102" s="17">
        <v>0.58588675911984778</v>
      </c>
      <c r="G102" s="17">
        <v>0.58588675911984778</v>
      </c>
      <c r="H102" s="17">
        <v>0.58588675911984778</v>
      </c>
      <c r="I102" s="6"/>
      <c r="J102" s="6"/>
      <c r="K102" s="6"/>
      <c r="L102" s="6"/>
      <c r="M102" s="6"/>
      <c r="N102" s="6"/>
      <c r="O102" s="6"/>
      <c r="P102" s="3" t="s">
        <v>54</v>
      </c>
      <c r="R102" s="18"/>
      <c r="S102" s="18"/>
      <c r="T102" s="18"/>
    </row>
    <row r="103" spans="1:20" x14ac:dyDescent="0.2">
      <c r="A103" s="10">
        <v>41640</v>
      </c>
      <c r="B103" s="6"/>
      <c r="C103" s="6">
        <v>16.497980838598092</v>
      </c>
      <c r="D103" s="6">
        <v>15.488538019315722</v>
      </c>
      <c r="E103" s="6">
        <v>17.507423657880462</v>
      </c>
      <c r="F103" s="17">
        <v>6.8576084420939321E-2</v>
      </c>
      <c r="G103" s="17">
        <v>3.1943588735330319E-3</v>
      </c>
      <c r="H103" s="17">
        <v>0.13395780996834561</v>
      </c>
      <c r="I103" s="6"/>
      <c r="J103" s="6"/>
      <c r="K103" s="6"/>
      <c r="L103" s="6"/>
      <c r="M103" s="6"/>
      <c r="N103" s="6"/>
      <c r="O103" s="6"/>
      <c r="P103" s="3" t="s">
        <v>54</v>
      </c>
      <c r="R103" s="18"/>
      <c r="S103" s="18"/>
      <c r="T103" s="18"/>
    </row>
    <row r="104" spans="1:20" x14ac:dyDescent="0.2">
      <c r="A104" s="10">
        <v>41671</v>
      </c>
      <c r="B104" s="6"/>
      <c r="C104" s="6">
        <v>17.88770669335722</v>
      </c>
      <c r="D104" s="6">
        <v>16.219793643891336</v>
      </c>
      <c r="E104" s="6">
        <v>19.555619742823104</v>
      </c>
      <c r="F104" s="17">
        <v>7.0852007166238629E-2</v>
      </c>
      <c r="G104" s="17">
        <v>-2.8998022097858511E-2</v>
      </c>
      <c r="H104" s="17">
        <v>0.17070203643033577</v>
      </c>
      <c r="I104" s="6"/>
      <c r="J104" s="6"/>
      <c r="K104" s="6"/>
      <c r="L104" s="6"/>
      <c r="M104" s="6"/>
      <c r="N104" s="6"/>
      <c r="O104" s="6"/>
      <c r="P104" s="3" t="s">
        <v>54</v>
      </c>
      <c r="R104" s="18"/>
      <c r="S104" s="18"/>
      <c r="T104" s="18"/>
    </row>
    <row r="105" spans="1:20" x14ac:dyDescent="0.2">
      <c r="A105" s="10">
        <v>41699</v>
      </c>
      <c r="B105" s="6"/>
      <c r="C105" s="6">
        <v>16.355609055343113</v>
      </c>
      <c r="D105" s="6">
        <v>14.289544224471349</v>
      </c>
      <c r="E105" s="6">
        <v>18.421673886214876</v>
      </c>
      <c r="F105" s="17">
        <v>1.1737550721662604E-2</v>
      </c>
      <c r="G105" s="17">
        <v>-0.11606663954390828</v>
      </c>
      <c r="H105" s="17">
        <v>0.13954174098723326</v>
      </c>
      <c r="I105" s="6"/>
      <c r="J105" s="6"/>
      <c r="K105" s="6"/>
      <c r="L105" s="6"/>
      <c r="M105" s="6"/>
      <c r="N105" s="6"/>
      <c r="O105" s="6"/>
      <c r="P105" s="3" t="s">
        <v>54</v>
      </c>
      <c r="R105" s="18"/>
      <c r="S105" s="18"/>
      <c r="T105" s="18"/>
    </row>
    <row r="106" spans="1:20" x14ac:dyDescent="0.2">
      <c r="A106" s="10">
        <v>41730</v>
      </c>
      <c r="B106" s="6"/>
      <c r="C106" s="6">
        <v>16.531160251119093</v>
      </c>
      <c r="D106" s="6">
        <v>13.878809655104369</v>
      </c>
      <c r="E106" s="6">
        <v>19.183510847133817</v>
      </c>
      <c r="F106" s="17">
        <v>1.9107760626354997E-2</v>
      </c>
      <c r="G106" s="17">
        <v>-0.14440351355160586</v>
      </c>
      <c r="H106" s="17">
        <v>0.18261903480431596</v>
      </c>
      <c r="I106" s="6"/>
      <c r="J106" s="6"/>
      <c r="K106" s="6"/>
      <c r="L106" s="6"/>
      <c r="M106" s="6"/>
      <c r="N106" s="6"/>
      <c r="O106" s="6"/>
      <c r="P106" s="3" t="s">
        <v>54</v>
      </c>
      <c r="R106" s="18"/>
      <c r="S106" s="18"/>
      <c r="T106" s="18"/>
    </row>
    <row r="107" spans="1:20" x14ac:dyDescent="0.2">
      <c r="A107" s="10">
        <v>41760</v>
      </c>
      <c r="B107" s="6"/>
      <c r="C107" s="6">
        <v>16.002154989274803</v>
      </c>
      <c r="D107" s="6">
        <v>12.871218004139077</v>
      </c>
      <c r="E107" s="6">
        <v>19.133091974410529</v>
      </c>
      <c r="F107" s="17">
        <v>1.7643336839627155E-2</v>
      </c>
      <c r="G107" s="17">
        <v>-0.18146591832779302</v>
      </c>
      <c r="H107" s="17">
        <v>0.21675259200704722</v>
      </c>
      <c r="I107" s="6"/>
      <c r="J107" s="6"/>
      <c r="K107" s="6"/>
      <c r="L107" s="6"/>
      <c r="M107" s="6"/>
      <c r="N107" s="6"/>
      <c r="O107" s="6"/>
      <c r="P107" s="3" t="s">
        <v>54</v>
      </c>
      <c r="R107" s="18"/>
      <c r="S107" s="18"/>
      <c r="T107" s="18"/>
    </row>
    <row r="108" spans="1:20" x14ac:dyDescent="0.2">
      <c r="A108" s="10">
        <v>41791</v>
      </c>
      <c r="B108" s="6"/>
      <c r="C108" s="6">
        <v>15.71169595041246</v>
      </c>
      <c r="D108" s="6">
        <v>12.06638630981422</v>
      </c>
      <c r="E108" s="6">
        <v>19.357005591010701</v>
      </c>
      <c r="F108" s="17">
        <v>9.4685382427963649E-2</v>
      </c>
      <c r="G108" s="17">
        <v>-0.15929529480642945</v>
      </c>
      <c r="H108" s="17">
        <v>0.34866605966235653</v>
      </c>
      <c r="I108" s="6"/>
      <c r="J108" s="6"/>
      <c r="K108" s="6"/>
      <c r="L108" s="6"/>
      <c r="M108" s="6"/>
      <c r="N108" s="6"/>
      <c r="O108" s="6"/>
      <c r="P108" s="3" t="s">
        <v>54</v>
      </c>
      <c r="R108" s="18"/>
      <c r="S108" s="18"/>
      <c r="T108" s="18"/>
    </row>
    <row r="109" spans="1:20" x14ac:dyDescent="0.2">
      <c r="A109" s="10">
        <v>41821</v>
      </c>
      <c r="B109" s="6"/>
      <c r="C109" s="6">
        <v>15.553255910196498</v>
      </c>
      <c r="D109" s="6">
        <v>11.361478149978193</v>
      </c>
      <c r="E109" s="6">
        <v>19.745033670414802</v>
      </c>
      <c r="F109" s="17">
        <v>0.20583551486217977</v>
      </c>
      <c r="G109" s="17">
        <v>-0.11915074671967674</v>
      </c>
      <c r="H109" s="17">
        <v>0.53082177644403616</v>
      </c>
      <c r="I109" s="6" t="s">
        <v>228</v>
      </c>
      <c r="J109" s="6"/>
      <c r="K109" s="6" t="s">
        <v>229</v>
      </c>
      <c r="L109" s="6"/>
      <c r="M109" s="6"/>
      <c r="N109" s="6"/>
      <c r="O109" s="6"/>
      <c r="P109" s="3" t="s">
        <v>54</v>
      </c>
      <c r="R109" s="18"/>
      <c r="S109" s="18"/>
      <c r="T109" s="18"/>
    </row>
    <row r="110" spans="1:20" x14ac:dyDescent="0.2">
      <c r="A110" s="10">
        <v>41852</v>
      </c>
      <c r="B110" s="6"/>
      <c r="C110" s="6">
        <v>15.761094027358231</v>
      </c>
      <c r="D110" s="6">
        <v>10.90317734948513</v>
      </c>
      <c r="E110" s="6">
        <v>20.619010705231332</v>
      </c>
      <c r="F110" s="17">
        <v>9.3755842073756535E-2</v>
      </c>
      <c r="G110" s="17">
        <v>-0.24336382344617769</v>
      </c>
      <c r="H110" s="17">
        <v>0.43087550759369075</v>
      </c>
      <c r="I110" s="23">
        <v>2013</v>
      </c>
      <c r="J110" s="6">
        <f>SUM(C91:C102)</f>
        <v>179.03835364616668</v>
      </c>
      <c r="K110" s="18">
        <f>J110/SUM(B79:B90)-1</f>
        <v>0.18750897833868385</v>
      </c>
      <c r="L110" s="6"/>
      <c r="M110" s="6"/>
      <c r="N110" s="6"/>
      <c r="O110" s="6"/>
      <c r="P110" s="3" t="s">
        <v>54</v>
      </c>
      <c r="R110" s="18"/>
      <c r="S110" s="18"/>
      <c r="T110" s="18"/>
    </row>
    <row r="111" spans="1:20" x14ac:dyDescent="0.2">
      <c r="A111" s="10">
        <v>41883</v>
      </c>
      <c r="B111" s="6"/>
      <c r="C111" s="6">
        <v>16.545646237594685</v>
      </c>
      <c r="D111" s="6">
        <v>10.784527379035001</v>
      </c>
      <c r="E111" s="6">
        <v>22.306765096154368</v>
      </c>
      <c r="F111" s="17">
        <v>9.6856542302472537E-2</v>
      </c>
      <c r="G111" s="17">
        <v>-0.28506392307259165</v>
      </c>
      <c r="H111" s="17">
        <v>0.47877700767753684</v>
      </c>
      <c r="I111" s="23">
        <v>2015</v>
      </c>
      <c r="J111" s="6">
        <f>SUM(C115:C126)</f>
        <v>216.35150523203089</v>
      </c>
      <c r="K111" s="18">
        <f>J111/SUM(C103:C114)-1</f>
        <v>0.10644101735022105</v>
      </c>
      <c r="L111" s="6"/>
      <c r="M111" s="6"/>
      <c r="N111" s="6"/>
      <c r="O111" s="6"/>
      <c r="P111" s="3" t="s">
        <v>54</v>
      </c>
      <c r="R111" s="18"/>
      <c r="S111" s="18"/>
      <c r="T111" s="18"/>
    </row>
    <row r="112" spans="1:20" x14ac:dyDescent="0.2">
      <c r="A112" s="10">
        <v>41913</v>
      </c>
      <c r="B112" s="6"/>
      <c r="C112" s="6">
        <v>17.274770768252669</v>
      </c>
      <c r="D112" s="6">
        <v>10.547230953638316</v>
      </c>
      <c r="E112" s="6">
        <v>24.002310582867022</v>
      </c>
      <c r="F112" s="17">
        <v>0.32596460719372278</v>
      </c>
      <c r="G112" s="17">
        <v>-0.19042312421740448</v>
      </c>
      <c r="H112" s="17">
        <v>0.84235233860484993</v>
      </c>
      <c r="I112" s="23">
        <v>2017</v>
      </c>
      <c r="J112" s="6">
        <f>SUM(C139:C150)</f>
        <v>273.73485898664978</v>
      </c>
      <c r="K112" s="18">
        <f>J112/SUM(C127:C138)-1</f>
        <v>0.12265422228117795</v>
      </c>
      <c r="L112" s="6"/>
      <c r="M112" s="6"/>
      <c r="N112" s="6"/>
      <c r="O112" s="6"/>
      <c r="P112" s="3" t="s">
        <v>54</v>
      </c>
      <c r="R112" s="18"/>
      <c r="S112" s="18"/>
      <c r="T112" s="18"/>
    </row>
    <row r="113" spans="1:20" x14ac:dyDescent="0.2">
      <c r="A113" s="10">
        <v>41944</v>
      </c>
      <c r="B113" s="6"/>
      <c r="C113" s="6">
        <v>15.956770150193208</v>
      </c>
      <c r="D113" s="6">
        <v>9.0633099104488224</v>
      </c>
      <c r="E113" s="6">
        <v>22.850230389937593</v>
      </c>
      <c r="F113" s="17">
        <v>3.8446347975070072E-2</v>
      </c>
      <c r="G113" s="17">
        <v>-0.41017129478687897</v>
      </c>
      <c r="H113" s="17">
        <v>0.48706399073701911</v>
      </c>
      <c r="I113" s="6"/>
      <c r="J113" s="6"/>
      <c r="K113" s="6"/>
      <c r="L113" s="6"/>
      <c r="M113" s="6"/>
      <c r="N113" s="6"/>
      <c r="O113" s="6"/>
      <c r="P113" s="3" t="s">
        <v>54</v>
      </c>
      <c r="R113" s="18"/>
      <c r="S113" s="18"/>
      <c r="T113" s="18"/>
    </row>
    <row r="114" spans="1:20" x14ac:dyDescent="0.2">
      <c r="A114" s="10">
        <v>41974</v>
      </c>
      <c r="B114" s="6"/>
      <c r="C114" s="6">
        <v>15.460373469268498</v>
      </c>
      <c r="D114" s="6">
        <v>8.1022791230798461</v>
      </c>
      <c r="E114" s="6">
        <v>22.818467815457151</v>
      </c>
      <c r="F114" s="17">
        <v>0.13317734872079767</v>
      </c>
      <c r="G114" s="17">
        <v>-0.40613859079551073</v>
      </c>
      <c r="H114" s="17">
        <v>0.67249328823710597</v>
      </c>
      <c r="I114" s="6"/>
      <c r="J114" s="6"/>
      <c r="K114" s="6"/>
      <c r="L114" s="6"/>
      <c r="M114" s="6"/>
      <c r="N114" s="6"/>
      <c r="O114" s="6"/>
      <c r="P114" s="3" t="s">
        <v>54</v>
      </c>
      <c r="R114" s="18"/>
      <c r="S114" s="18"/>
      <c r="T114" s="18"/>
    </row>
    <row r="115" spans="1:20" x14ac:dyDescent="0.2">
      <c r="A115" s="10">
        <v>42005</v>
      </c>
      <c r="B115" s="6"/>
      <c r="C115" s="6">
        <v>17.831716543290753</v>
      </c>
      <c r="D115" s="6">
        <v>8.5362931613946706</v>
      </c>
      <c r="E115" s="6">
        <v>27.127139925186835</v>
      </c>
      <c r="F115" s="17">
        <v>8.0842359906995398E-2</v>
      </c>
      <c r="G115" s="17">
        <v>-0.44886385333792789</v>
      </c>
      <c r="H115" s="17">
        <v>0.54946498441398806</v>
      </c>
      <c r="I115" s="6"/>
      <c r="J115" s="6"/>
      <c r="K115" s="6"/>
      <c r="L115" s="6"/>
      <c r="M115" s="6"/>
      <c r="N115" s="6"/>
      <c r="O115" s="6"/>
      <c r="P115" s="3" t="s">
        <v>54</v>
      </c>
      <c r="R115" s="18"/>
      <c r="S115" s="18"/>
      <c r="T115" s="18"/>
    </row>
    <row r="116" spans="1:20" x14ac:dyDescent="0.2">
      <c r="A116" s="10">
        <v>42036</v>
      </c>
      <c r="B116" s="6"/>
      <c r="C116" s="6">
        <v>19.012455176460207</v>
      </c>
      <c r="D116" s="6">
        <v>8.211410682745548</v>
      </c>
      <c r="E116" s="6">
        <v>29.813499670174867</v>
      </c>
      <c r="F116" s="17">
        <v>6.2878294148275282E-2</v>
      </c>
      <c r="G116" s="17">
        <v>-0.49374135929046714</v>
      </c>
      <c r="H116" s="17">
        <v>0.52454895637436372</v>
      </c>
      <c r="I116" s="6"/>
      <c r="J116" s="6"/>
      <c r="K116" s="6"/>
      <c r="L116" s="6"/>
      <c r="M116" s="6"/>
      <c r="N116" s="6"/>
      <c r="O116" s="6"/>
      <c r="P116" s="3" t="s">
        <v>54</v>
      </c>
      <c r="R116" s="18"/>
      <c r="S116" s="18"/>
      <c r="T116" s="18"/>
    </row>
    <row r="117" spans="1:20" x14ac:dyDescent="0.2">
      <c r="A117" s="10">
        <v>42064</v>
      </c>
      <c r="B117" s="6"/>
      <c r="C117" s="6">
        <v>17.645828326431825</v>
      </c>
      <c r="D117" s="6">
        <v>6.7684963347528679</v>
      </c>
      <c r="E117" s="6">
        <v>28.523160318110783</v>
      </c>
      <c r="F117" s="17">
        <v>7.8885431091128888E-2</v>
      </c>
      <c r="G117" s="17">
        <v>-0.5263322448618355</v>
      </c>
      <c r="H117" s="17">
        <v>0.54834791313155051</v>
      </c>
      <c r="I117" s="6"/>
      <c r="J117" s="6"/>
      <c r="K117" s="6"/>
      <c r="L117" s="6"/>
      <c r="M117" s="6"/>
      <c r="N117" s="6"/>
      <c r="O117" s="6"/>
      <c r="P117" s="3" t="s">
        <v>54</v>
      </c>
      <c r="R117" s="18"/>
      <c r="S117" s="18"/>
      <c r="T117" s="18"/>
    </row>
    <row r="118" spans="1:20" x14ac:dyDescent="0.2">
      <c r="A118" s="10">
        <v>42095</v>
      </c>
      <c r="B118" s="6"/>
      <c r="C118" s="6">
        <v>18.083306140496806</v>
      </c>
      <c r="D118" s="6">
        <v>6.0335133458132653</v>
      </c>
      <c r="E118" s="6">
        <v>30.133098935180346</v>
      </c>
      <c r="F118" s="17">
        <v>9.3892132542398921E-2</v>
      </c>
      <c r="G118" s="17">
        <v>-0.56527155456777589</v>
      </c>
      <c r="H118" s="17">
        <v>0.57078123891396504</v>
      </c>
      <c r="I118" s="6"/>
      <c r="J118" s="6"/>
      <c r="K118" s="6"/>
      <c r="L118" s="6"/>
      <c r="M118" s="6"/>
      <c r="N118" s="6"/>
      <c r="O118" s="6"/>
      <c r="P118" s="3" t="s">
        <v>54</v>
      </c>
      <c r="R118" s="18"/>
      <c r="S118" s="18"/>
      <c r="T118" s="18"/>
    </row>
    <row r="119" spans="1:20" x14ac:dyDescent="0.2">
      <c r="A119" s="10">
        <v>42125</v>
      </c>
      <c r="B119" s="6"/>
      <c r="C119" s="6">
        <v>17.79505660665847</v>
      </c>
      <c r="D119" s="6">
        <v>5.0203099582306834</v>
      </c>
      <c r="E119" s="6">
        <v>30.569803255086256</v>
      </c>
      <c r="F119" s="17">
        <v>0.11204126060429553</v>
      </c>
      <c r="G119" s="17">
        <v>-0.60995843931659999</v>
      </c>
      <c r="H119" s="17">
        <v>0.59774506368190283</v>
      </c>
      <c r="I119" s="6"/>
      <c r="J119" s="6"/>
      <c r="K119" s="6"/>
      <c r="L119" s="6"/>
      <c r="M119" s="6"/>
      <c r="N119" s="6"/>
      <c r="O119" s="6"/>
      <c r="P119" s="3" t="s">
        <v>54</v>
      </c>
      <c r="R119" s="18"/>
      <c r="S119" s="18"/>
      <c r="T119" s="18"/>
    </row>
    <row r="120" spans="1:20" x14ac:dyDescent="0.2">
      <c r="A120" s="10">
        <v>42156</v>
      </c>
      <c r="B120" s="6"/>
      <c r="C120" s="6">
        <v>17.657965770364093</v>
      </c>
      <c r="D120" s="6">
        <v>4.0418715390409368</v>
      </c>
      <c r="E120" s="6">
        <v>31.27406000168725</v>
      </c>
      <c r="F120" s="17">
        <v>0.12387394881457969</v>
      </c>
      <c r="G120" s="17">
        <v>-0.66503048756581973</v>
      </c>
      <c r="H120" s="17">
        <v>0.61564555295736301</v>
      </c>
      <c r="I120" s="6"/>
      <c r="J120" s="6"/>
      <c r="K120" s="6"/>
      <c r="L120" s="6"/>
      <c r="M120" s="6"/>
      <c r="N120" s="6"/>
      <c r="O120" s="6"/>
      <c r="P120" s="3" t="s">
        <v>54</v>
      </c>
      <c r="R120" s="18"/>
      <c r="S120" s="18"/>
      <c r="T120" s="18"/>
    </row>
    <row r="121" spans="1:20" x14ac:dyDescent="0.2">
      <c r="A121" s="10">
        <v>42186</v>
      </c>
      <c r="B121" s="6"/>
      <c r="C121" s="6">
        <v>17.710503824881542</v>
      </c>
      <c r="D121" s="6">
        <v>3.0806827653086017</v>
      </c>
      <c r="E121" s="6">
        <v>32.340324884454482</v>
      </c>
      <c r="F121" s="17">
        <v>0.13870072781807585</v>
      </c>
      <c r="G121" s="17">
        <v>-0.72884841878479389</v>
      </c>
      <c r="H121" s="17">
        <v>0.6378966693235868</v>
      </c>
      <c r="I121" s="6"/>
      <c r="J121" s="6"/>
      <c r="K121" s="6"/>
      <c r="L121" s="6"/>
      <c r="M121" s="6"/>
      <c r="N121" s="6"/>
      <c r="O121" s="6"/>
      <c r="P121" s="3" t="s">
        <v>54</v>
      </c>
      <c r="R121" s="18"/>
      <c r="S121" s="18"/>
      <c r="T121" s="18"/>
    </row>
    <row r="122" spans="1:20" x14ac:dyDescent="0.2">
      <c r="A122" s="10">
        <v>42217</v>
      </c>
      <c r="B122" s="6"/>
      <c r="C122" s="6">
        <v>17.621932658633021</v>
      </c>
      <c r="D122" s="6">
        <v>2.0655901268468142</v>
      </c>
      <c r="E122" s="6">
        <v>33.178275190419228</v>
      </c>
      <c r="F122" s="17">
        <v>0.11806532135679992</v>
      </c>
      <c r="G122" s="17">
        <v>-0.81055154285421627</v>
      </c>
      <c r="H122" s="17">
        <v>0.60911091539427908</v>
      </c>
      <c r="I122" s="6"/>
      <c r="J122" s="6"/>
      <c r="K122" s="6"/>
      <c r="L122" s="6"/>
      <c r="M122" s="6"/>
      <c r="N122" s="6"/>
      <c r="O122" s="6"/>
      <c r="P122" s="3" t="s">
        <v>54</v>
      </c>
      <c r="R122" s="18"/>
      <c r="S122" s="18"/>
      <c r="T122" s="18"/>
    </row>
    <row r="123" spans="1:20" x14ac:dyDescent="0.2">
      <c r="A123" s="10">
        <v>42248</v>
      </c>
      <c r="B123" s="6"/>
      <c r="C123" s="6">
        <v>18.353366166625332</v>
      </c>
      <c r="D123" s="6">
        <v>1.0753420099055901</v>
      </c>
      <c r="E123" s="6">
        <v>35.631390323345073</v>
      </c>
      <c r="F123" s="17">
        <v>0.10925653208535202</v>
      </c>
      <c r="G123" s="17">
        <v>-0.900288443608939</v>
      </c>
      <c r="H123" s="17">
        <v>0.5973356140952879</v>
      </c>
      <c r="I123" s="6"/>
      <c r="J123" s="6"/>
      <c r="K123" s="6"/>
      <c r="L123" s="6"/>
      <c r="M123" s="6"/>
      <c r="N123" s="6"/>
      <c r="O123" s="6"/>
      <c r="P123" s="3" t="s">
        <v>54</v>
      </c>
      <c r="R123" s="18"/>
      <c r="S123" s="18"/>
      <c r="T123" s="18"/>
    </row>
    <row r="124" spans="1:20" x14ac:dyDescent="0.2">
      <c r="A124" s="10">
        <v>42278</v>
      </c>
      <c r="B124" s="6"/>
      <c r="C124" s="6">
        <v>19.450119227611772</v>
      </c>
      <c r="D124" s="6">
        <v>-3.7355129313937141E-2</v>
      </c>
      <c r="E124" s="6">
        <v>38.937593584537481</v>
      </c>
      <c r="F124" s="17">
        <v>0.1259263285482739</v>
      </c>
      <c r="G124" s="17">
        <v>-1.0035417001370441</v>
      </c>
      <c r="H124" s="17">
        <v>0.62224355234913697</v>
      </c>
      <c r="I124" s="6"/>
      <c r="J124" s="6"/>
      <c r="K124" s="6"/>
      <c r="L124" s="6"/>
      <c r="M124" s="6"/>
      <c r="N124" s="6"/>
      <c r="O124" s="6"/>
      <c r="P124" s="3" t="s">
        <v>54</v>
      </c>
      <c r="R124" s="18"/>
      <c r="S124" s="18"/>
      <c r="T124" s="18"/>
    </row>
    <row r="125" spans="1:20" x14ac:dyDescent="0.2">
      <c r="A125" s="10">
        <v>42309</v>
      </c>
      <c r="B125" s="6"/>
      <c r="C125" s="6">
        <v>17.759194823115454</v>
      </c>
      <c r="D125" s="6">
        <v>-1.1442190837756954</v>
      </c>
      <c r="E125" s="6">
        <v>36.662608730006603</v>
      </c>
      <c r="F125" s="17">
        <v>0.11295673597832834</v>
      </c>
      <c r="G125" s="17">
        <v>-1.1262473748642932</v>
      </c>
      <c r="H125" s="17">
        <v>0.60447435777940672</v>
      </c>
      <c r="I125" s="6"/>
      <c r="J125" s="6"/>
      <c r="K125" s="6"/>
      <c r="L125" s="6"/>
      <c r="M125" s="6"/>
      <c r="N125" s="6"/>
      <c r="O125" s="6"/>
      <c r="P125" s="3" t="s">
        <v>54</v>
      </c>
      <c r="R125" s="18"/>
      <c r="S125" s="18"/>
      <c r="T125" s="18"/>
    </row>
    <row r="126" spans="1:20" x14ac:dyDescent="0.2">
      <c r="A126" s="10">
        <v>42339</v>
      </c>
      <c r="B126" s="6"/>
      <c r="C126" s="6">
        <v>17.430059967461624</v>
      </c>
      <c r="D126" s="6">
        <v>-2.248240764344402</v>
      </c>
      <c r="E126" s="6">
        <v>37.108360699267649</v>
      </c>
      <c r="F126" s="17">
        <v>0.12740225856176046</v>
      </c>
      <c r="G126" s="17">
        <v>-1.2774825120428335</v>
      </c>
      <c r="H126" s="17">
        <v>0.62624243658159084</v>
      </c>
      <c r="I126" s="6"/>
      <c r="J126" s="6"/>
      <c r="K126" s="6"/>
      <c r="L126" s="6"/>
      <c r="M126" s="6"/>
      <c r="N126" s="6"/>
      <c r="O126" s="6"/>
      <c r="P126" s="3" t="s">
        <v>54</v>
      </c>
      <c r="R126" s="18"/>
      <c r="S126" s="18"/>
      <c r="T126" s="18"/>
    </row>
    <row r="127" spans="1:20" x14ac:dyDescent="0.2">
      <c r="A127" s="10">
        <v>42370</v>
      </c>
      <c r="B127" s="6"/>
      <c r="C127" s="6">
        <v>19.938279959388492</v>
      </c>
      <c r="D127" s="6">
        <v>-3.9018381086262579</v>
      </c>
      <c r="E127" s="6">
        <v>43.778398027403242</v>
      </c>
      <c r="F127" s="17">
        <v>0.11813576169089224</v>
      </c>
      <c r="G127" s="17">
        <v>-1.4570881101263362</v>
      </c>
      <c r="H127" s="17">
        <v>0.61382284118924568</v>
      </c>
      <c r="I127" s="6"/>
      <c r="J127" s="6"/>
      <c r="K127" s="6"/>
      <c r="L127" s="6"/>
      <c r="M127" s="6"/>
      <c r="N127" s="6"/>
      <c r="O127" s="6"/>
      <c r="P127" s="3" t="s">
        <v>54</v>
      </c>
      <c r="R127" s="18"/>
      <c r="S127" s="18"/>
      <c r="T127" s="18"/>
    </row>
    <row r="128" spans="1:20" x14ac:dyDescent="0.2">
      <c r="A128" s="10">
        <v>42401</v>
      </c>
      <c r="B128" s="6"/>
      <c r="C128" s="6">
        <v>21.10544575846404</v>
      </c>
      <c r="D128" s="6">
        <v>-5.5841117562778919</v>
      </c>
      <c r="E128" s="6">
        <v>47.795003273205971</v>
      </c>
      <c r="F128" s="17">
        <v>0.11008523426239103</v>
      </c>
      <c r="G128" s="17">
        <v>-1.6800429270955428</v>
      </c>
      <c r="H128" s="17">
        <v>0.60313293648714517</v>
      </c>
      <c r="I128" s="6"/>
      <c r="J128" s="6"/>
      <c r="K128" s="6"/>
      <c r="L128" s="6"/>
      <c r="M128" s="6"/>
      <c r="N128" s="6"/>
      <c r="O128" s="6"/>
      <c r="P128" s="3" t="s">
        <v>54</v>
      </c>
      <c r="R128" s="18"/>
      <c r="S128" s="18"/>
      <c r="T128" s="18"/>
    </row>
    <row r="129" spans="1:20" x14ac:dyDescent="0.2">
      <c r="A129" s="10">
        <v>42430</v>
      </c>
      <c r="B129" s="6"/>
      <c r="C129" s="6">
        <v>19.724687031195426</v>
      </c>
      <c r="D129" s="6">
        <v>-6.623022609821021</v>
      </c>
      <c r="E129" s="6">
        <v>46.072396672211873</v>
      </c>
      <c r="F129" s="17">
        <v>0.11781020796001185</v>
      </c>
      <c r="G129" s="17">
        <v>-1.9785072314828758</v>
      </c>
      <c r="H129" s="17">
        <v>0.61526269033232617</v>
      </c>
      <c r="I129" s="6"/>
      <c r="J129" s="6"/>
      <c r="K129" s="6"/>
      <c r="L129" s="6"/>
      <c r="M129" s="6"/>
      <c r="N129" s="6"/>
      <c r="O129" s="6"/>
      <c r="P129" s="3" t="s">
        <v>54</v>
      </c>
      <c r="R129" s="18"/>
      <c r="S129" s="18"/>
      <c r="T129" s="18"/>
    </row>
    <row r="130" spans="1:20" x14ac:dyDescent="0.2">
      <c r="A130" s="10">
        <v>42461</v>
      </c>
      <c r="B130" s="6"/>
      <c r="C130" s="6">
        <v>20.360093825564114</v>
      </c>
      <c r="D130" s="6">
        <v>-8.3340118947813622</v>
      </c>
      <c r="E130" s="6">
        <v>49.05419954590959</v>
      </c>
      <c r="F130" s="17">
        <v>0.12590549910386883</v>
      </c>
      <c r="G130" s="17">
        <v>-2.3812867258451402</v>
      </c>
      <c r="H130" s="17">
        <v>0.6279175152688623</v>
      </c>
      <c r="I130" s="6"/>
      <c r="J130" s="6"/>
      <c r="K130" s="6"/>
      <c r="L130" s="6"/>
      <c r="M130" s="6"/>
      <c r="N130" s="6"/>
      <c r="O130" s="6"/>
      <c r="P130" s="3" t="s">
        <v>54</v>
      </c>
      <c r="R130" s="18"/>
      <c r="S130" s="18"/>
      <c r="T130" s="18"/>
    </row>
    <row r="131" spans="1:20" x14ac:dyDescent="0.2">
      <c r="A131" s="10">
        <v>42491</v>
      </c>
      <c r="B131" s="6"/>
      <c r="C131" s="6">
        <v>20.188000636365825</v>
      </c>
      <c r="D131" s="6">
        <v>-9.7975690269483664</v>
      </c>
      <c r="E131" s="6">
        <v>50.173570299680016</v>
      </c>
      <c r="F131" s="17">
        <v>0.13447240335341082</v>
      </c>
      <c r="G131" s="17">
        <v>-2.9515864774216731</v>
      </c>
      <c r="H131" s="17">
        <v>0.64127880971337459</v>
      </c>
      <c r="I131" s="6"/>
      <c r="J131" s="6"/>
      <c r="K131" s="6"/>
      <c r="L131" s="6"/>
      <c r="M131" s="6"/>
      <c r="N131" s="6"/>
      <c r="O131" s="6"/>
      <c r="P131" s="3" t="s">
        <v>54</v>
      </c>
      <c r="R131" s="18"/>
      <c r="S131" s="18"/>
      <c r="T131" s="18"/>
    </row>
    <row r="132" spans="1:20" x14ac:dyDescent="0.2">
      <c r="A132" s="10">
        <v>42522</v>
      </c>
      <c r="B132" s="6"/>
      <c r="C132" s="6">
        <v>20.150141284382567</v>
      </c>
      <c r="D132" s="6">
        <v>-11.360622126243442</v>
      </c>
      <c r="E132" s="6">
        <v>51.660904695008576</v>
      </c>
      <c r="F132" s="17">
        <v>0.14113604853630246</v>
      </c>
      <c r="G132" s="17">
        <v>-3.8107331013640064</v>
      </c>
      <c r="H132" s="17">
        <v>0.65187713690583982</v>
      </c>
      <c r="I132" s="6"/>
      <c r="J132" s="6"/>
      <c r="K132" s="6"/>
      <c r="L132" s="6"/>
      <c r="M132" s="6"/>
      <c r="N132" s="6"/>
      <c r="O132" s="6"/>
      <c r="P132" s="3" t="s">
        <v>54</v>
      </c>
      <c r="R132" s="18"/>
      <c r="S132" s="18"/>
      <c r="T132" s="18"/>
    </row>
    <row r="133" spans="1:20" x14ac:dyDescent="0.2">
      <c r="A133" s="10">
        <v>42552</v>
      </c>
      <c r="B133" s="6"/>
      <c r="C133" s="6">
        <v>20.199088911522598</v>
      </c>
      <c r="D133" s="6">
        <v>-13.027180061265124</v>
      </c>
      <c r="E133" s="6">
        <v>53.425357884310316</v>
      </c>
      <c r="F133" s="17">
        <v>0.14051464098637534</v>
      </c>
      <c r="G133" s="17">
        <v>-5.2286665176835081</v>
      </c>
      <c r="H133" s="17">
        <v>0.65197344415025027</v>
      </c>
      <c r="I133" s="6"/>
      <c r="J133" s="6"/>
      <c r="K133" s="6"/>
      <c r="L133" s="6"/>
      <c r="M133" s="6"/>
      <c r="N133" s="6"/>
      <c r="O133" s="6"/>
      <c r="P133" s="3" t="s">
        <v>54</v>
      </c>
      <c r="R133" s="18"/>
      <c r="S133" s="18"/>
      <c r="T133" s="18"/>
    </row>
    <row r="134" spans="1:20" x14ac:dyDescent="0.2">
      <c r="A134" s="10">
        <v>42583</v>
      </c>
      <c r="B134" s="6"/>
      <c r="C134" s="6">
        <v>20.242203356875748</v>
      </c>
      <c r="D134" s="6">
        <v>-14.752023321000642</v>
      </c>
      <c r="E134" s="6">
        <v>55.236430034752139</v>
      </c>
      <c r="F134" s="17">
        <v>0.14869371873118875</v>
      </c>
      <c r="G134" s="17">
        <v>-8.1417960074780424</v>
      </c>
      <c r="H134" s="17">
        <v>0.66483729843504835</v>
      </c>
      <c r="I134" s="6"/>
      <c r="J134" s="6"/>
      <c r="K134" s="6"/>
      <c r="L134" s="6"/>
      <c r="M134" s="6"/>
      <c r="N134" s="6"/>
      <c r="O134" s="6"/>
      <c r="P134" s="3" t="s">
        <v>54</v>
      </c>
      <c r="R134" s="18"/>
      <c r="S134" s="18"/>
      <c r="T134" s="18"/>
    </row>
    <row r="135" spans="1:20" x14ac:dyDescent="0.2">
      <c r="A135" s="10">
        <v>42614</v>
      </c>
      <c r="B135" s="6"/>
      <c r="C135" s="6">
        <v>20.895919485902461</v>
      </c>
      <c r="D135" s="6">
        <v>-17.038453480125469</v>
      </c>
      <c r="E135" s="6">
        <v>58.83029245193039</v>
      </c>
      <c r="F135" s="17">
        <v>0.13853335111357579</v>
      </c>
      <c r="G135" s="17">
        <v>-16.844683201413623</v>
      </c>
      <c r="H135" s="17">
        <v>0.65108046354805849</v>
      </c>
      <c r="I135" s="6"/>
      <c r="J135" s="6"/>
      <c r="K135" s="6"/>
      <c r="L135" s="6"/>
      <c r="M135" s="6"/>
      <c r="N135" s="6"/>
      <c r="O135" s="6"/>
      <c r="P135" s="3" t="s">
        <v>54</v>
      </c>
      <c r="R135" s="18"/>
      <c r="S135" s="18"/>
      <c r="T135" s="18"/>
    </row>
    <row r="136" spans="1:20" x14ac:dyDescent="0.2">
      <c r="A136" s="10">
        <v>42644</v>
      </c>
      <c r="B136" s="6"/>
      <c r="C136" s="6">
        <v>20.785037980369577</v>
      </c>
      <c r="D136" s="6">
        <v>-18.808805553672972</v>
      </c>
      <c r="E136" s="6">
        <v>60.378881514412122</v>
      </c>
      <c r="F136" s="17">
        <v>6.863293418082117E-2</v>
      </c>
      <c r="G136" s="17">
        <v>502.51333000620707</v>
      </c>
      <c r="H136" s="17">
        <v>0.5506577565797286</v>
      </c>
      <c r="I136" s="6"/>
      <c r="J136" s="6"/>
      <c r="K136" s="6"/>
      <c r="L136" s="6"/>
      <c r="M136" s="6"/>
      <c r="N136" s="6"/>
      <c r="O136" s="6"/>
      <c r="P136" s="3" t="s">
        <v>54</v>
      </c>
      <c r="R136" s="18"/>
      <c r="S136" s="18"/>
      <c r="T136" s="18"/>
    </row>
    <row r="137" spans="1:20" x14ac:dyDescent="0.2">
      <c r="A137" s="10">
        <v>42675</v>
      </c>
      <c r="B137" s="6"/>
      <c r="C137" s="6">
        <v>20.519905191610306</v>
      </c>
      <c r="D137" s="6">
        <v>-20.468075971416219</v>
      </c>
      <c r="E137" s="6">
        <v>61.507886354636831</v>
      </c>
      <c r="F137" s="17">
        <v>0.15545245130716734</v>
      </c>
      <c r="G137" s="17">
        <v>16.888249078905098</v>
      </c>
      <c r="H137" s="17">
        <v>0.67767347947325818</v>
      </c>
      <c r="I137" s="6"/>
      <c r="J137" s="6"/>
      <c r="K137" s="6"/>
      <c r="L137" s="6"/>
      <c r="M137" s="6"/>
      <c r="N137" s="6"/>
      <c r="O137" s="6"/>
      <c r="P137" s="3" t="s">
        <v>54</v>
      </c>
      <c r="R137" s="18"/>
      <c r="S137" s="18"/>
      <c r="T137" s="18"/>
    </row>
    <row r="138" spans="1:20" x14ac:dyDescent="0.2">
      <c r="A138" s="10">
        <v>42705</v>
      </c>
      <c r="B138" s="6"/>
      <c r="C138" s="6">
        <v>19.719486316969604</v>
      </c>
      <c r="D138" s="6">
        <v>-21.556296134978201</v>
      </c>
      <c r="E138" s="6">
        <v>60.995268768917406</v>
      </c>
      <c r="F138" s="17">
        <v>0.13134930997264926</v>
      </c>
      <c r="G138" s="17">
        <v>8.588072806456795</v>
      </c>
      <c r="H138" s="17">
        <v>0.64370690646329676</v>
      </c>
      <c r="I138" s="6"/>
      <c r="J138" s="6"/>
      <c r="K138" s="6"/>
      <c r="L138" s="6"/>
      <c r="M138" s="6"/>
      <c r="N138" s="6"/>
      <c r="O138" s="6"/>
      <c r="P138" s="3" t="s">
        <v>54</v>
      </c>
      <c r="R138" s="18"/>
      <c r="S138" s="18"/>
      <c r="T138" s="18"/>
    </row>
    <row r="139" spans="1:20" x14ac:dyDescent="0.2">
      <c r="A139" s="10">
        <v>42736</v>
      </c>
      <c r="B139" s="6"/>
      <c r="C139" s="6">
        <v>22.356595987439068</v>
      </c>
      <c r="D139" s="6">
        <v>-26.649941634850119</v>
      </c>
      <c r="E139" s="6">
        <v>71.363133609728251</v>
      </c>
      <c r="F139" s="17">
        <v>0.12129010290638664</v>
      </c>
      <c r="G139" s="17">
        <v>5.8300992744757716</v>
      </c>
      <c r="H139" s="17">
        <v>0.63009924586683708</v>
      </c>
      <c r="I139" s="6"/>
      <c r="J139" s="6"/>
      <c r="K139" s="6"/>
      <c r="L139" s="6"/>
      <c r="M139" s="6"/>
      <c r="N139" s="6"/>
      <c r="O139" s="6"/>
      <c r="P139" s="3" t="s">
        <v>54</v>
      </c>
      <c r="R139" s="18"/>
      <c r="S139" s="18"/>
      <c r="T139" s="18"/>
    </row>
    <row r="140" spans="1:20" x14ac:dyDescent="0.2">
      <c r="A140" s="10">
        <v>42767</v>
      </c>
      <c r="B140" s="6"/>
      <c r="C140" s="6">
        <v>23.574916815299044</v>
      </c>
      <c r="D140" s="6">
        <v>-30.511096407559425</v>
      </c>
      <c r="E140" s="6">
        <v>77.660930038157517</v>
      </c>
      <c r="F140" s="17">
        <v>0.11700634448076785</v>
      </c>
      <c r="G140" s="17">
        <v>4.4639122100766651</v>
      </c>
      <c r="H140" s="17">
        <v>0.62487550412397352</v>
      </c>
      <c r="I140" s="6"/>
      <c r="J140" s="6"/>
      <c r="K140" s="6"/>
      <c r="L140" s="6"/>
      <c r="M140" s="6"/>
      <c r="N140" s="6"/>
      <c r="O140" s="6"/>
      <c r="P140" s="3" t="s">
        <v>54</v>
      </c>
      <c r="R140" s="18"/>
      <c r="S140" s="18"/>
      <c r="T140" s="18"/>
    </row>
    <row r="141" spans="1:20" x14ac:dyDescent="0.2">
      <c r="A141" s="10">
        <v>42795</v>
      </c>
      <c r="B141" s="6"/>
      <c r="C141" s="6">
        <v>21.990646415079713</v>
      </c>
      <c r="D141" s="6">
        <v>-30.783657747514805</v>
      </c>
      <c r="E141" s="6">
        <v>74.764950577674227</v>
      </c>
      <c r="F141" s="17">
        <v>0.11487935805017213</v>
      </c>
      <c r="G141" s="17">
        <v>3.6479771489632125</v>
      </c>
      <c r="H141" s="17">
        <v>0.62277102946476393</v>
      </c>
      <c r="I141" s="6"/>
      <c r="J141" s="6"/>
      <c r="K141" s="6"/>
      <c r="L141" s="6"/>
      <c r="M141" s="6"/>
      <c r="N141" s="6"/>
      <c r="O141" s="6"/>
      <c r="P141" s="3" t="s">
        <v>54</v>
      </c>
      <c r="R141" s="18"/>
      <c r="S141" s="18"/>
      <c r="T141" s="18"/>
    </row>
    <row r="142" spans="1:20" x14ac:dyDescent="0.2">
      <c r="A142" s="10">
        <v>42826</v>
      </c>
      <c r="B142" s="6"/>
      <c r="C142" s="6">
        <v>22.746393378133373</v>
      </c>
      <c r="D142" s="6">
        <v>-34.326854084825953</v>
      </c>
      <c r="E142" s="6">
        <v>79.819640841092706</v>
      </c>
      <c r="F142" s="17">
        <v>0.11720474242476353</v>
      </c>
      <c r="G142" s="17">
        <v>3.118887100019732</v>
      </c>
      <c r="H142" s="17">
        <v>0.62717242519450123</v>
      </c>
      <c r="I142" s="6"/>
      <c r="J142" s="6"/>
      <c r="K142" s="6"/>
      <c r="L142" s="6"/>
      <c r="M142" s="6"/>
      <c r="N142" s="6"/>
      <c r="O142" s="6"/>
      <c r="P142" s="3" t="s">
        <v>54</v>
      </c>
      <c r="R142" s="18"/>
      <c r="S142" s="18"/>
      <c r="T142" s="18"/>
    </row>
    <row r="143" spans="1:20" x14ac:dyDescent="0.2">
      <c r="A143" s="10">
        <v>42856</v>
      </c>
      <c r="B143" s="6"/>
      <c r="C143" s="6">
        <v>22.61332648566567</v>
      </c>
      <c r="D143" s="6">
        <v>-36.681243317945771</v>
      </c>
      <c r="E143" s="6">
        <v>81.907896289277105</v>
      </c>
      <c r="F143" s="17">
        <v>0.120137000834593</v>
      </c>
      <c r="G143" s="17">
        <v>2.743912721314179</v>
      </c>
      <c r="H143" s="17">
        <v>0.63249088713544221</v>
      </c>
      <c r="I143" s="6"/>
      <c r="J143" s="6"/>
      <c r="K143" s="6"/>
      <c r="L143" s="6"/>
      <c r="M143" s="6"/>
      <c r="N143" s="6"/>
      <c r="O143" s="6"/>
      <c r="P143" s="3" t="s">
        <v>54</v>
      </c>
      <c r="R143" s="18"/>
      <c r="S143" s="18"/>
      <c r="T143" s="18"/>
    </row>
    <row r="144" spans="1:20" x14ac:dyDescent="0.2">
      <c r="A144" s="10">
        <v>42887</v>
      </c>
      <c r="B144" s="6"/>
      <c r="C144" s="6">
        <v>22.710107733827865</v>
      </c>
      <c r="D144" s="6">
        <v>-39.490907728296008</v>
      </c>
      <c r="E144" s="6">
        <v>84.911123195951745</v>
      </c>
      <c r="F144" s="17">
        <v>0.1270445905721469</v>
      </c>
      <c r="G144" s="17">
        <v>2.4761219314803724</v>
      </c>
      <c r="H144" s="17">
        <v>0.64362439444766006</v>
      </c>
      <c r="I144" s="6"/>
      <c r="J144" s="6"/>
      <c r="K144" s="6"/>
      <c r="L144" s="6"/>
      <c r="M144" s="6"/>
      <c r="N144" s="6"/>
      <c r="O144" s="6"/>
      <c r="P144" s="3" t="s">
        <v>54</v>
      </c>
      <c r="R144" s="18"/>
      <c r="S144" s="18"/>
      <c r="T144" s="18"/>
    </row>
    <row r="145" spans="1:20" x14ac:dyDescent="0.2">
      <c r="A145" s="10">
        <v>42917</v>
      </c>
      <c r="B145" s="6"/>
      <c r="C145" s="6">
        <v>22.78767227404224</v>
      </c>
      <c r="D145" s="6">
        <v>-42.375906885223998</v>
      </c>
      <c r="E145" s="6">
        <v>87.951251433308471</v>
      </c>
      <c r="F145" s="17">
        <v>0.1281534713698389</v>
      </c>
      <c r="G145" s="17">
        <v>2.2528840997004456</v>
      </c>
      <c r="H145" s="17">
        <v>0.64624543318478245</v>
      </c>
      <c r="I145" s="6"/>
      <c r="J145" s="6"/>
      <c r="K145" s="6"/>
      <c r="L145" s="6"/>
      <c r="M145" s="6"/>
      <c r="N145" s="6"/>
      <c r="O145" s="6"/>
      <c r="P145" s="3" t="s">
        <v>54</v>
      </c>
      <c r="R145" s="18"/>
      <c r="S145" s="18"/>
      <c r="T145" s="18"/>
    </row>
    <row r="146" spans="1:20" x14ac:dyDescent="0.2">
      <c r="A146" s="10">
        <v>42948</v>
      </c>
      <c r="B146" s="6"/>
      <c r="C146" s="6">
        <v>22.89653753995842</v>
      </c>
      <c r="D146" s="6">
        <v>-45.437828981258647</v>
      </c>
      <c r="E146" s="6">
        <v>91.23090406117548</v>
      </c>
      <c r="F146" s="17">
        <v>0.13112871836558559</v>
      </c>
      <c r="G146" s="17">
        <v>2.0801082666792152</v>
      </c>
      <c r="H146" s="17">
        <v>0.65164374315605356</v>
      </c>
      <c r="I146" s="6"/>
      <c r="J146" s="6"/>
      <c r="K146" s="6"/>
      <c r="L146" s="6"/>
      <c r="M146" s="6"/>
      <c r="N146" s="6"/>
      <c r="O146" s="6"/>
      <c r="P146" s="3" t="s">
        <v>54</v>
      </c>
      <c r="R146" s="18"/>
      <c r="S146" s="18"/>
      <c r="T146" s="18"/>
    </row>
    <row r="147" spans="1:20" x14ac:dyDescent="0.2">
      <c r="A147" s="10">
        <v>42979</v>
      </c>
      <c r="B147" s="6"/>
      <c r="C147" s="6">
        <v>23.571416200079089</v>
      </c>
      <c r="D147" s="6">
        <v>-49.820588183932102</v>
      </c>
      <c r="E147" s="6">
        <v>96.963420584090272</v>
      </c>
      <c r="F147" s="17">
        <v>0.12803919521137441</v>
      </c>
      <c r="G147" s="17">
        <v>1.9240088158262374</v>
      </c>
      <c r="H147" s="17">
        <v>0.64818865490628075</v>
      </c>
      <c r="I147" s="6"/>
      <c r="J147" s="6"/>
      <c r="K147" s="6"/>
      <c r="L147" s="6"/>
      <c r="M147" s="6"/>
      <c r="N147" s="6"/>
      <c r="O147" s="6"/>
      <c r="P147" s="3" t="s">
        <v>54</v>
      </c>
      <c r="R147" s="18"/>
      <c r="S147" s="18"/>
      <c r="T147" s="18"/>
    </row>
    <row r="148" spans="1:20" x14ac:dyDescent="0.2">
      <c r="A148" s="10">
        <v>43009</v>
      </c>
      <c r="B148" s="6"/>
      <c r="C148" s="6">
        <v>23.16383207635155</v>
      </c>
      <c r="D148" s="6">
        <v>-52.052785310419097</v>
      </c>
      <c r="E148" s="6">
        <v>98.380449463122204</v>
      </c>
      <c r="F148" s="17">
        <v>0.11444742599116853</v>
      </c>
      <c r="G148" s="17">
        <v>1.7674689475565479</v>
      </c>
      <c r="H148" s="17">
        <v>0.62938509285965005</v>
      </c>
      <c r="I148" s="6"/>
      <c r="J148" s="6"/>
      <c r="K148" s="6"/>
      <c r="L148" s="6"/>
      <c r="M148" s="6"/>
      <c r="N148" s="6"/>
      <c r="O148" s="6"/>
      <c r="P148" s="3" t="s">
        <v>54</v>
      </c>
      <c r="R148" s="18"/>
      <c r="S148" s="18"/>
      <c r="T148" s="18"/>
    </row>
    <row r="149" spans="1:20" x14ac:dyDescent="0.2">
      <c r="A149" s="10">
        <v>43040</v>
      </c>
      <c r="B149" s="6"/>
      <c r="C149" s="6">
        <v>23.136022072301596</v>
      </c>
      <c r="D149" s="6">
        <v>-55.18685683257246</v>
      </c>
      <c r="E149" s="6">
        <v>101.45890097717566</v>
      </c>
      <c r="F149" s="17">
        <v>0.12749166510578736</v>
      </c>
      <c r="G149" s="17">
        <v>1.6962405704200632</v>
      </c>
      <c r="H149" s="17">
        <v>0.6495267028392544</v>
      </c>
      <c r="I149" s="6"/>
      <c r="J149" s="6"/>
      <c r="K149" s="6"/>
      <c r="L149" s="6"/>
      <c r="M149" s="6"/>
      <c r="N149" s="6"/>
      <c r="O149" s="6"/>
      <c r="P149" s="3" t="s">
        <v>54</v>
      </c>
      <c r="R149" s="18"/>
      <c r="S149" s="18"/>
      <c r="T149" s="18"/>
    </row>
    <row r="150" spans="1:20" x14ac:dyDescent="0.2">
      <c r="A150" s="10">
        <v>43070</v>
      </c>
      <c r="B150" s="6"/>
      <c r="C150" s="6">
        <v>22.187392008472166</v>
      </c>
      <c r="D150" s="6">
        <v>-56.094615628954237</v>
      </c>
      <c r="E150" s="6">
        <v>100.46939964589858</v>
      </c>
      <c r="F150" s="17">
        <v>0.12515060746682871</v>
      </c>
      <c r="G150" s="17">
        <v>1.6022381246624566</v>
      </c>
      <c r="H150" s="17">
        <v>0.64716709465664013</v>
      </c>
      <c r="I150" s="6"/>
      <c r="J150" s="6"/>
      <c r="K150" s="6"/>
      <c r="L150" s="6"/>
      <c r="M150" s="6"/>
      <c r="N150" s="6"/>
      <c r="O150" s="6"/>
      <c r="P150" s="3" t="s">
        <v>54</v>
      </c>
      <c r="R150" s="18"/>
      <c r="S150" s="18"/>
      <c r="T150" s="18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2013-11-21T19:34:10Z</dcterms:modified>
</cp:coreProperties>
</file>